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ăm 2025\Danh mục\"/>
    </mc:Choice>
  </mc:AlternateContent>
  <bookViews>
    <workbookView xWindow="360" yWindow="135" windowWidth="19920" windowHeight="7755" activeTab="1"/>
  </bookViews>
  <sheets>
    <sheet name="Sheet1" sheetId="1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H71" i="1" l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C75" i="1"/>
  <c r="C74" i="1"/>
  <c r="C73" i="1"/>
  <c r="C72" i="1"/>
  <c r="C71" i="1"/>
  <c r="C70" i="1"/>
  <c r="C68" i="1"/>
  <c r="C67" i="1"/>
  <c r="C66" i="1"/>
  <c r="C65" i="1"/>
  <c r="C64" i="1"/>
  <c r="C63" i="1"/>
  <c r="C62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H74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1" i="1"/>
  <c r="C9" i="1"/>
  <c r="C23" i="3" l="1"/>
  <c r="H73" i="1" s="1"/>
  <c r="I26" i="1" l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25" i="1"/>
  <c r="D71" i="1"/>
  <c r="D72" i="1"/>
  <c r="D73" i="1"/>
  <c r="D74" i="1"/>
  <c r="D75" i="1"/>
  <c r="D70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9" i="1"/>
  <c r="I53" i="1" l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52" i="1"/>
  <c r="D68" i="1"/>
  <c r="D67" i="1"/>
  <c r="D66" i="1"/>
  <c r="D65" i="1"/>
  <c r="D63" i="1"/>
  <c r="D64" i="1"/>
  <c r="D62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28" i="1"/>
  <c r="I74" i="1"/>
  <c r="I7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13" i="1"/>
  <c r="D11" i="1"/>
  <c r="D9" i="1"/>
</calcChain>
</file>

<file path=xl/sharedStrings.xml><?xml version="1.0" encoding="utf-8"?>
<sst xmlns="http://schemas.openxmlformats.org/spreadsheetml/2006/main" count="281" uniqueCount="148">
  <si>
    <t>BẢNG GIÁ DỊCH VỤ KỸ THUẬT</t>
  </si>
  <si>
    <t>STT</t>
  </si>
  <si>
    <t>HBsAb test nhanh</t>
  </si>
  <si>
    <t>HBcAb test nhanh</t>
  </si>
  <si>
    <t>HAV Ab test nhanh</t>
  </si>
  <si>
    <t>HEV Ab test nhanh</t>
  </si>
  <si>
    <t>Đặt ống thông hậu môn</t>
  </si>
  <si>
    <t>Điện châm</t>
  </si>
  <si>
    <t>Định nhóm máu hệ Rh(D) (Kỹ thuật phiến đá)</t>
  </si>
  <si>
    <t>Điều trị bằng siêu âm</t>
  </si>
  <si>
    <t>Điều trị bằng từ trường</t>
  </si>
  <si>
    <t>Điều trị bằng dòng điện một chiều đều</t>
  </si>
  <si>
    <t>Điều trị bằng các dòng điện xung</t>
  </si>
  <si>
    <t>Điều trị bằng sóng xung kích</t>
  </si>
  <si>
    <t>Điều trị bằng tia hồng ngoại</t>
  </si>
  <si>
    <t>Điều trị bằng Parafin</t>
  </si>
  <si>
    <t>Điều trị bằng bồn xoáy hoặc bể sục</t>
  </si>
  <si>
    <t>Thủy trị liệu toàn thân (bể bơi, bồn ngâm)</t>
  </si>
  <si>
    <t>Điều trị bằng oxy cao áp</t>
  </si>
  <si>
    <t>Điều trị bằng điện trường cao áp</t>
  </si>
  <si>
    <t>Điều trị bằng tĩnh điện trường</t>
  </si>
  <si>
    <t>Nắn, bó bột trật khớp gối</t>
  </si>
  <si>
    <t>Thời gian máu chảy phương pháp Duke</t>
  </si>
  <si>
    <t>Tổng phân tích nước tiểu (Bằng máy tự động)</t>
  </si>
  <si>
    <t>Siêu âm tinh hoàn hai bên</t>
  </si>
  <si>
    <t>Cắt các loại u vùng da đầu, cổ có đường kính dưới 5 cm</t>
  </si>
  <si>
    <t>Siêu âm tuyến giáp</t>
  </si>
  <si>
    <t>Siêu âm cơ phần mềm vùng cổ mặt</t>
  </si>
  <si>
    <t>Siêu âm hạch vùng cổ</t>
  </si>
  <si>
    <t>Siêu âm ổ bung (gan mật, tụy, lách, thận, bàng quang)</t>
  </si>
  <si>
    <t>Định lượng Glucose [Máu]</t>
  </si>
  <si>
    <t>Định lượng Globulin [Máu]</t>
  </si>
  <si>
    <t>Đo hoạt độ GGT (Gama Glutamyl Transferase) [Máu]</t>
  </si>
  <si>
    <t>Định lượng HbA1c [Máu]</t>
  </si>
  <si>
    <t>Máu lắng (bằng phương pháp thủ công)</t>
  </si>
  <si>
    <t>Siêu âm tuyến vú hai bên</t>
  </si>
  <si>
    <t>Đo hoạt độ LDH (Lactat dehydrogenase) [Máu]</t>
  </si>
  <si>
    <t>Định lượng LDL - C (Low density lipoprotein Cholesterol) [Máu]</t>
  </si>
  <si>
    <t>HBsAg test nhanh</t>
  </si>
  <si>
    <t>HBeAg test nhanh</t>
  </si>
  <si>
    <t>HBeAb test nhanh</t>
  </si>
  <si>
    <t>Điện tim thường</t>
  </si>
  <si>
    <t>Đo hoạt độ AST (GOT) [Máu]</t>
  </si>
  <si>
    <t>Định lượng Bilirubin trực tiếp [Máu]</t>
  </si>
  <si>
    <t>Định lượng Bilirubin toàn phần [Máu]</t>
  </si>
  <si>
    <t>Định lượng Calci toàn phần [Máu]</t>
  </si>
  <si>
    <t>Đo hoạt độ CK-MB (Isozym MB of Creatine kinase) [Máu]</t>
  </si>
  <si>
    <t>Định lượng CRP hs (C-Reactive Protein high sesitivity) [Máu]</t>
  </si>
  <si>
    <t>Đặt ống thông dạ dày</t>
  </si>
  <si>
    <t>Siêu âm tử cung phần phụ</t>
  </si>
  <si>
    <t>Siêu âm ống tiêu hóa (dạ dày, ruột non, đại tràng)</t>
  </si>
  <si>
    <t>Siêu âm Doppler động mạch thận</t>
  </si>
  <si>
    <t>Siêu âm Doppler tĩnh mạch chậu, chủ dưới</t>
  </si>
  <si>
    <t>Định lượng Acid Uric [Máu]</t>
  </si>
  <si>
    <t>Đo hoạt độ Amylase [Máu]</t>
  </si>
  <si>
    <t>Đo hoạt độ ALT (GPT) [Máu]</t>
  </si>
  <si>
    <t>Siêu âm Doppler tim</t>
  </si>
  <si>
    <t>Laser châm</t>
  </si>
  <si>
    <t>HCV Ab test nhanh</t>
  </si>
  <si>
    <t>Định lượng Cholesterol toàn phần (máu)</t>
  </si>
  <si>
    <t>Điều trị bằng sóng ngắn</t>
  </si>
  <si>
    <t>Điều trị bằng điện phân dẫn thuốc</t>
  </si>
  <si>
    <t>Điều trị bằng máy kéo giãn cột sống</t>
  </si>
  <si>
    <t>Siêu âm hệ tiết niệu (thận, tuyến thượng thận, bàng quang, tiền liệt tuyến)</t>
  </si>
  <si>
    <t>Siêu âm tim, màng tim qua thành ngục</t>
  </si>
  <si>
    <t>Tổng phân tích tế bào máu ngoại vi (bằng máy đếm laser)</t>
  </si>
  <si>
    <t>Bơm rửa lệ đạo</t>
  </si>
  <si>
    <t>Lấy dị vật họng miệng</t>
  </si>
  <si>
    <t>Khí dung mũi họng</t>
  </si>
  <si>
    <t>Chọc hút dịch vành tai</t>
  </si>
  <si>
    <t>Làm thuốc tai</t>
  </si>
  <si>
    <t>Lấy nút biểu bì ống tai ngoài</t>
  </si>
  <si>
    <t>Định lượng Ferritin [Máu]</t>
  </si>
  <si>
    <t>Định lượng Mg [Máu]</t>
  </si>
  <si>
    <t>Điện giải đồ (Na, K, Cl) [Máu]</t>
  </si>
  <si>
    <t>Lấy calci kết mạc</t>
  </si>
  <si>
    <t>Cắt chỉ khâu da mi đơn giản</t>
  </si>
  <si>
    <t>Cắt chỉ khâu kết mạc</t>
  </si>
  <si>
    <t>Đốt lông xiêu, nhổ lông siêu</t>
  </si>
  <si>
    <t>Nội soi thực quản, dạ dày, tá tràng</t>
  </si>
  <si>
    <t>Khám bệnh</t>
  </si>
  <si>
    <t>KHÁM BỆNH</t>
  </si>
  <si>
    <t>ĐO ĐiỆN TIM</t>
  </si>
  <si>
    <t>SIÊU ÂM</t>
  </si>
  <si>
    <t>XÉT NGHIỆM</t>
  </si>
  <si>
    <t>X-QUANG</t>
  </si>
  <si>
    <t>MẮT</t>
  </si>
  <si>
    <t>TAI - MŨI - HỌNG</t>
  </si>
  <si>
    <t>NGOẠI KHOA</t>
  </si>
  <si>
    <t>PHỤC HỒI CHỨC NĂNG - Y HỌC CỔ TRUYỀN</t>
  </si>
  <si>
    <t xml:space="preserve">Siêu âm thai </t>
  </si>
  <si>
    <t xml:space="preserve">NỘI SOI </t>
  </si>
  <si>
    <t>Điều trị bằng dòng giao thoa</t>
  </si>
  <si>
    <t>Điều trị bằng Laser công suất thấp</t>
  </si>
  <si>
    <t>Kỹ thuật tập tay và bàn tay cho người bệnh liệt nửa người</t>
  </si>
  <si>
    <t>Tập vận động có trợ giúp</t>
  </si>
  <si>
    <t>Kỹ thuật xoa bóp vùng</t>
  </si>
  <si>
    <t>Kỹ thuật xoa bóp toàn thân</t>
  </si>
  <si>
    <t>Điều trị bằng Laser công suất thấp vào điểm vận động và huyệt đạo</t>
  </si>
  <si>
    <t>Điều trị bằng Laser công suất thấp nội mạch</t>
  </si>
  <si>
    <t>Thủy trị liệu có thuốc</t>
  </si>
  <si>
    <t>Nắn, bó bột gãy 1/3 trên xương đùi</t>
  </si>
  <si>
    <t>Nắn, bó bột gãy cổ xương cánh tay</t>
  </si>
  <si>
    <t>Khâu vết thương đơn giản vùng đầu, mặt, cổ</t>
  </si>
  <si>
    <t>Điều trị chứng dày sừng bằng đốt điện, plasma, laser, nitơ lỏng, gọt cắt bỏ</t>
  </si>
  <si>
    <t>Khâu vết thương phần mềm dài trên 10cm</t>
  </si>
  <si>
    <t>Tháo bột các loại</t>
  </si>
  <si>
    <t>Điều trị u mềm treo bằng Laser CO2</t>
  </si>
  <si>
    <t>Điều trị bớt sùi bằng Laser CO2</t>
  </si>
  <si>
    <t>Đặt ống thông dẫn lưu bàng quang</t>
  </si>
  <si>
    <t>Thông bàng quang</t>
  </si>
  <si>
    <t>Chụp Xquang sọ thẳng nghiêng (KTS)</t>
  </si>
  <si>
    <t>Chụp Xquang mặt thẳng nghiêng (KTS)</t>
  </si>
  <si>
    <t>Chụp Xquang Blondeau (KTS)</t>
  </si>
  <si>
    <t>Chụp Xquang Hirtz (KTS)</t>
  </si>
  <si>
    <t>Chụp Xquang cột sống cổ thẳng nghiêng (KTS)</t>
  </si>
  <si>
    <t>Chụp Xquang cột sống thắt lưng thẳng nghiêng (KTS)</t>
  </si>
  <si>
    <t>Chụp Xquang khung chậu thẳng (KTS)</t>
  </si>
  <si>
    <t>Chụp Xquang khớp vai thẳng (KTS)</t>
  </si>
  <si>
    <t>Chụp Xquang khớp háng thẳng hai bên (KTS)</t>
  </si>
  <si>
    <t>Chụp Xquang khớp gối thẳng, nghiêng hoặc chếch (KTS)</t>
  </si>
  <si>
    <t>Chụp Xquang xương bánh chè và khớp đùi bánh chè (KTS)</t>
  </si>
  <si>
    <t>Chụp Xquang xương cẳng chân thẳng nghiêng (KTS)</t>
  </si>
  <si>
    <t>Chụp Xquang xương gót thẳng nghiêng (KTS)</t>
  </si>
  <si>
    <t>Chụp Xquang ngực thẳng (KTS)</t>
  </si>
  <si>
    <t>Chụp Xquang xương cẳng tay thẳng nghiêng (KTS)</t>
  </si>
  <si>
    <t>Định lượng HDL-C (High density lipoprotein Cholesterol)</t>
  </si>
  <si>
    <t>Nắn, bó bột gãy 1/3 dưới xương đùi</t>
  </si>
  <si>
    <t>Nắn, bó bột gãy một xương cẳng tay</t>
  </si>
  <si>
    <t>Khâu vết thương phần mềm tổn thương nông dài ≥ 10cm</t>
  </si>
  <si>
    <t>Khâu vết thương phần mềm tổn thương sâu dài ≥ 10cm</t>
  </si>
  <si>
    <t>Lấy dị vật kết mạc nông 1 mắt</t>
  </si>
  <si>
    <t>Khâu vết thương phần mềm tổn thương nông dài &lt; 10cm</t>
  </si>
  <si>
    <t>Khâu vết thương phần mềm tổn thương sâu dài &lt; 10cm</t>
  </si>
  <si>
    <t>TÊN DỊCH VỤ KỸ THUẬT</t>
  </si>
  <si>
    <t>SỞ Y TẾ BÌNH DƯƠNG</t>
  </si>
  <si>
    <t>BỆNH VIỆN PHỤC HỒI CHỨC NĂNG BÌNH DƯƠNG</t>
  </si>
  <si>
    <t>Đơn giá áp dụng cho bệnh nhân CÓ BHYT</t>
  </si>
  <si>
    <t xml:space="preserve">Đơn giá áp dụng cho bệnh nhân KHÔNG CÓ BHYT </t>
  </si>
  <si>
    <t>Ghi chú :</t>
  </si>
  <si>
    <t>ĐƠN GIÁ</t>
  </si>
  <si>
    <t>BẢNG GIÁ DỊCH VỤ KỸ THUẬT KHÁM CHỮA BỆNH</t>
  </si>
  <si>
    <t>Nội soi tai/ mũi/ họng</t>
  </si>
  <si>
    <t>Lấy dị vật tai gây tê</t>
  </si>
  <si>
    <t>Lấy dị vật mũi gây tê</t>
  </si>
  <si>
    <r>
      <t xml:space="preserve"> Bảng giá dành cho bệnh nhân </t>
    </r>
    <r>
      <rPr>
        <b/>
        <u/>
        <sz val="11"/>
        <color theme="1"/>
        <rFont val="Times New Roman"/>
        <family val="1"/>
      </rPr>
      <t>có BHYT</t>
    </r>
    <r>
      <rPr>
        <sz val="11"/>
        <color theme="1"/>
        <rFont val="Times New Roman"/>
        <family val="1"/>
      </rPr>
      <t xml:space="preserve"> áp dụng theo  Thông tư  22/2023/TT-BYT ngày 17 /11 /2023 của Bộ Y tế</t>
    </r>
  </si>
  <si>
    <r>
      <t xml:space="preserve"> Bảng giá dành cho bệnh nhân</t>
    </r>
    <r>
      <rPr>
        <b/>
        <u/>
        <sz val="11"/>
        <color theme="1"/>
        <rFont val="Times New Roman"/>
        <family val="1"/>
      </rPr>
      <t xml:space="preserve"> không có BHYT </t>
    </r>
    <r>
      <rPr>
        <sz val="11"/>
        <color theme="1"/>
        <rFont val="Times New Roman"/>
        <family val="1"/>
      </rPr>
      <t>áp dụng theo Nghị quyết số 02/2024/NQ-HĐND ngày 31/01/2024 của UBND tỉnh Bình Dương</t>
    </r>
  </si>
  <si>
    <t>(Ban hành theo Nghị quyết 02/2024/NQ-HĐND ngày 12/12/2024 của Hội đồng nhân dân tỉnh Bình Dương)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</si>
</sst>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b/>
      <sz val="14"/>
      <color rgb="FF000000"/>
      <name val="Times New Roman"/>
      <family val="1"/>
    </font>
    <font>
      <sz val="9"/>
      <name val="Times New Roman"/>
      <family val="1"/>
    </font>
    <font>
      <sz val="18"/>
      <color theme="1"/>
      <name val="Calibri"/>
      <family val="2"/>
      <scheme val="minor"/>
    </font>
    <font>
      <b/>
      <sz val="24"/>
      <color rgb="FF000000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24"/>
      <color rgb="FF000000"/>
      <name val="Times New Roman"/>
      <family val="1"/>
    </font>
    <font>
      <b/>
      <sz val="18"/>
      <color theme="1"/>
      <name val="Times New Roman"/>
      <family val="1"/>
    </font>
    <font>
      <i/>
      <sz val="14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49" fontId="2" fillId="0" borderId="1" xfId="0" applyNumberFormat="1" applyFont="1" applyFill="1" applyBorder="1" applyAlignment="1">
      <alignment horizontal="left" vertical="top" wrapText="1" shrinkToFit="1"/>
    </xf>
    <xf numFmtId="0" fontId="2" fillId="0" borderId="1" xfId="0" applyNumberFormat="1" applyFont="1" applyFill="1" applyBorder="1" applyAlignment="1">
      <alignment horizontal="center" vertical="top" wrapText="1" shrinkToFit="1"/>
    </xf>
    <xf numFmtId="0" fontId="5" fillId="0" borderId="0" xfId="0" applyFont="1"/>
    <xf numFmtId="0" fontId="1" fillId="2" borderId="3" xfId="0" applyNumberFormat="1" applyFont="1" applyFill="1" applyBorder="1" applyAlignment="1">
      <alignment horizontal="center" vertical="top" wrapText="1" shrinkToFit="1"/>
    </xf>
    <xf numFmtId="0" fontId="1" fillId="2" borderId="2" xfId="0" applyNumberFormat="1" applyFont="1" applyFill="1" applyBorder="1" applyAlignment="1">
      <alignment horizontal="center" vertical="top" wrapText="1" shrinkToFit="1"/>
    </xf>
    <xf numFmtId="0" fontId="1" fillId="0" borderId="1" xfId="0" applyNumberFormat="1" applyFont="1" applyFill="1" applyBorder="1" applyAlignment="1">
      <alignment horizontal="center" vertical="top" wrapText="1" shrinkToFit="1"/>
    </xf>
    <xf numFmtId="3" fontId="2" fillId="0" borderId="1" xfId="0" applyNumberFormat="1" applyFont="1" applyFill="1" applyBorder="1" applyAlignment="1">
      <alignment horizontal="center" vertical="top" wrapText="1" shrinkToFit="1"/>
    </xf>
    <xf numFmtId="4" fontId="2" fillId="0" borderId="1" xfId="0" applyNumberFormat="1" applyFont="1" applyFill="1" applyBorder="1" applyAlignment="1">
      <alignment horizontal="center" vertical="top" wrapText="1" shrinkToFit="1"/>
    </xf>
    <xf numFmtId="0" fontId="1" fillId="2" borderId="3" xfId="0" applyNumberFormat="1" applyFont="1" applyFill="1" applyBorder="1" applyAlignment="1">
      <alignment horizontal="center" vertical="center" wrapText="1" shrinkToFit="1"/>
    </xf>
    <xf numFmtId="0" fontId="1" fillId="2" borderId="2" xfId="0" applyNumberFormat="1" applyFont="1" applyFill="1" applyBorder="1" applyAlignment="1">
      <alignment horizontal="center" vertical="center" wrapText="1" shrinkToFit="1"/>
    </xf>
    <xf numFmtId="0" fontId="7" fillId="0" borderId="0" xfId="0" applyFont="1"/>
    <xf numFmtId="0" fontId="7" fillId="0" borderId="0" xfId="0" applyFont="1" applyFill="1"/>
    <xf numFmtId="0" fontId="0" fillId="0" borderId="1" xfId="0" applyBorder="1"/>
    <xf numFmtId="0" fontId="5" fillId="0" borderId="0" xfId="0" applyFont="1" applyAlignment="1"/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Alignment="1"/>
    <xf numFmtId="0" fontId="0" fillId="0" borderId="1" xfId="0" applyBorder="1" applyAlignment="1">
      <alignment vertical="center"/>
    </xf>
    <xf numFmtId="0" fontId="11" fillId="0" borderId="0" xfId="0" applyFont="1" applyAlignment="1"/>
    <xf numFmtId="0" fontId="12" fillId="0" borderId="0" xfId="0" applyFont="1"/>
    <xf numFmtId="3" fontId="4" fillId="0" borderId="1" xfId="0" applyNumberFormat="1" applyFont="1" applyFill="1" applyBorder="1" applyAlignment="1">
      <alignment horizontal="center" vertical="top" wrapText="1" shrinkToFi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1" xfId="0" applyNumberFormat="1" applyFont="1" applyFill="1" applyBorder="1" applyAlignment="1">
      <alignment horizontal="left" vertical="top" wrapText="1" shrinkToFit="1"/>
    </xf>
    <xf numFmtId="0" fontId="3" fillId="0" borderId="4" xfId="0" applyNumberFormat="1" applyFont="1" applyFill="1" applyBorder="1" applyAlignment="1">
      <alignment horizontal="left" vertical="top" wrapText="1" shrinkToFit="1"/>
    </xf>
    <xf numFmtId="0" fontId="3" fillId="0" borderId="5" xfId="0" applyNumberFormat="1" applyFont="1" applyFill="1" applyBorder="1" applyAlignment="1">
      <alignment horizontal="left" vertical="top" wrapText="1" shrinkToFit="1"/>
    </xf>
    <xf numFmtId="0" fontId="3" fillId="0" borderId="6" xfId="0" applyNumberFormat="1" applyFont="1" applyFill="1" applyBorder="1" applyAlignment="1">
      <alignment horizontal="left" vertical="top" wrapText="1" shrinkToFit="1"/>
    </xf>
    <xf numFmtId="0" fontId="1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5"/>
  <sheetViews>
    <sheetView topLeftCell="A7" workbookViewId="0">
      <selection activeCell="C23" sqref="C23"/>
    </sheetView>
  </sheetViews>
  <sheetFormatPr defaultRowHeight="15" x14ac:dyDescent="0.25"/>
  <cols>
    <col min="1" max="1" width="5.5703125" customWidth="1"/>
    <col min="2" max="2" width="44.28515625" customWidth="1"/>
    <col min="3" max="3" width="11" style="1" customWidth="1"/>
    <col min="4" max="4" width="11.42578125" style="1" customWidth="1"/>
    <col min="5" max="5" width="4.5703125" customWidth="1"/>
    <col min="6" max="6" width="5" customWidth="1"/>
    <col min="7" max="7" width="38.42578125" customWidth="1"/>
    <col min="8" max="8" width="11.42578125" style="1" customWidth="1"/>
    <col min="9" max="9" width="11.5703125" style="1" customWidth="1"/>
  </cols>
  <sheetData>
    <row r="1" spans="1:9" x14ac:dyDescent="0.25">
      <c r="A1" s="23" t="s">
        <v>135</v>
      </c>
      <c r="B1" s="23"/>
      <c r="C1" s="23"/>
    </row>
    <row r="2" spans="1:9" x14ac:dyDescent="0.25">
      <c r="A2" s="23" t="s">
        <v>136</v>
      </c>
      <c r="B2" s="23"/>
      <c r="C2" s="23"/>
    </row>
    <row r="4" spans="1:9" s="5" customFormat="1" ht="30" customHeight="1" x14ac:dyDescent="0.5">
      <c r="A4" s="24" t="s">
        <v>0</v>
      </c>
      <c r="B4" s="24"/>
      <c r="C4" s="24"/>
      <c r="D4" s="24"/>
      <c r="E4" s="24"/>
      <c r="F4" s="24"/>
      <c r="G4" s="24"/>
      <c r="H4" s="24"/>
      <c r="I4" s="24"/>
    </row>
    <row r="5" spans="1:9" s="5" customFormat="1" ht="30" customHeight="1" x14ac:dyDescent="0.35">
      <c r="A5" s="29" t="s">
        <v>147</v>
      </c>
      <c r="B5" s="29"/>
      <c r="C5" s="29"/>
      <c r="D5" s="29"/>
      <c r="E5" s="29"/>
      <c r="F5" s="29"/>
      <c r="G5" s="29"/>
      <c r="H5" s="29"/>
      <c r="I5" s="29"/>
    </row>
    <row r="7" spans="1:9" s="1" customFormat="1" ht="70.5" customHeight="1" x14ac:dyDescent="0.25">
      <c r="A7" s="11" t="s">
        <v>1</v>
      </c>
      <c r="B7" s="12" t="s">
        <v>134</v>
      </c>
      <c r="C7" s="7" t="s">
        <v>137</v>
      </c>
      <c r="D7" s="7" t="s">
        <v>138</v>
      </c>
      <c r="F7" s="6" t="s">
        <v>1</v>
      </c>
      <c r="G7" s="7" t="s">
        <v>134</v>
      </c>
      <c r="H7" s="7" t="s">
        <v>137</v>
      </c>
      <c r="I7" s="7" t="s">
        <v>138</v>
      </c>
    </row>
    <row r="8" spans="1:9" s="2" customFormat="1" ht="24" customHeight="1" x14ac:dyDescent="0.25">
      <c r="A8" s="25" t="s">
        <v>81</v>
      </c>
      <c r="B8" s="25"/>
      <c r="C8" s="8"/>
      <c r="D8" s="8"/>
      <c r="F8" s="25" t="s">
        <v>85</v>
      </c>
      <c r="G8" s="25"/>
      <c r="H8" s="10"/>
      <c r="I8" s="8"/>
    </row>
    <row r="9" spans="1:9" x14ac:dyDescent="0.25">
      <c r="A9" s="4">
        <v>1</v>
      </c>
      <c r="B9" s="3" t="s">
        <v>80</v>
      </c>
      <c r="C9" s="9">
        <f>VLOOKUP(B9,Sheet3!$B$7:$C$131,2,0)</f>
        <v>39800</v>
      </c>
      <c r="D9" s="9">
        <f>C9</f>
        <v>39800</v>
      </c>
      <c r="F9" s="4">
        <v>1</v>
      </c>
      <c r="G9" s="3" t="s">
        <v>111</v>
      </c>
      <c r="H9" s="9">
        <f>VLOOKUP(G9,Sheet3!$B$7:$C$131,2,0)</f>
        <v>105300</v>
      </c>
      <c r="I9" s="9">
        <f>H9</f>
        <v>105300</v>
      </c>
    </row>
    <row r="10" spans="1:9" ht="24" customHeight="1" x14ac:dyDescent="0.25">
      <c r="A10" s="25" t="s">
        <v>82</v>
      </c>
      <c r="B10" s="25"/>
      <c r="C10" s="9"/>
      <c r="D10" s="9"/>
      <c r="F10" s="4">
        <v>2</v>
      </c>
      <c r="G10" s="3" t="s">
        <v>112</v>
      </c>
      <c r="H10" s="9">
        <f>VLOOKUP(G10,Sheet3!$B$7:$C$131,2,0)</f>
        <v>105300</v>
      </c>
      <c r="I10" s="9">
        <f t="shared" ref="I10:I23" si="0">H10</f>
        <v>105300</v>
      </c>
    </row>
    <row r="11" spans="1:9" x14ac:dyDescent="0.25">
      <c r="A11" s="4">
        <v>1</v>
      </c>
      <c r="B11" s="3" t="s">
        <v>41</v>
      </c>
      <c r="C11" s="9">
        <f>VLOOKUP(B11,Sheet3!$B$7:$C$131,2,0)</f>
        <v>39900</v>
      </c>
      <c r="D11" s="9">
        <f>C11</f>
        <v>39900</v>
      </c>
      <c r="F11" s="4">
        <v>3</v>
      </c>
      <c r="G11" s="3" t="s">
        <v>113</v>
      </c>
      <c r="H11" s="9">
        <f>VLOOKUP(G11,Sheet3!$B$7:$C$131,2,0)</f>
        <v>73300</v>
      </c>
      <c r="I11" s="9">
        <f t="shared" si="0"/>
        <v>73300</v>
      </c>
    </row>
    <row r="12" spans="1:9" ht="24.75" customHeight="1" x14ac:dyDescent="0.25">
      <c r="A12" s="25" t="s">
        <v>83</v>
      </c>
      <c r="B12" s="25"/>
      <c r="C12" s="9"/>
      <c r="D12" s="9"/>
      <c r="F12" s="4">
        <v>4</v>
      </c>
      <c r="G12" s="3" t="s">
        <v>114</v>
      </c>
      <c r="H12" s="9">
        <f>VLOOKUP(G12,Sheet3!$B$7:$C$131,2,0)</f>
        <v>73300</v>
      </c>
      <c r="I12" s="9">
        <f t="shared" si="0"/>
        <v>73300</v>
      </c>
    </row>
    <row r="13" spans="1:9" x14ac:dyDescent="0.25">
      <c r="A13" s="4">
        <v>1</v>
      </c>
      <c r="B13" s="3" t="s">
        <v>24</v>
      </c>
      <c r="C13" s="9">
        <f>VLOOKUP(B13,Sheet3!$B$7:$C$131,2,0)</f>
        <v>58600</v>
      </c>
      <c r="D13" s="9">
        <f t="shared" ref="D13:D26" si="1">C13</f>
        <v>58600</v>
      </c>
      <c r="F13" s="4">
        <v>5</v>
      </c>
      <c r="G13" s="3" t="s">
        <v>115</v>
      </c>
      <c r="H13" s="9">
        <f>VLOOKUP(G13,Sheet3!$B$7:$C$131,2,0)</f>
        <v>105300</v>
      </c>
      <c r="I13" s="9">
        <f t="shared" si="0"/>
        <v>105300</v>
      </c>
    </row>
    <row r="14" spans="1:9" ht="24" x14ac:dyDescent="0.25">
      <c r="A14" s="4">
        <v>2</v>
      </c>
      <c r="B14" s="3" t="s">
        <v>26</v>
      </c>
      <c r="C14" s="9">
        <f>VLOOKUP(B14,Sheet3!$B$7:$C$131,2,0)</f>
        <v>58600</v>
      </c>
      <c r="D14" s="9">
        <f t="shared" si="1"/>
        <v>58600</v>
      </c>
      <c r="F14" s="4">
        <v>6</v>
      </c>
      <c r="G14" s="3" t="s">
        <v>116</v>
      </c>
      <c r="H14" s="9">
        <f>VLOOKUP(G14,Sheet3!$B$7:$C$131,2,0)</f>
        <v>105300</v>
      </c>
      <c r="I14" s="9">
        <f t="shared" si="0"/>
        <v>105300</v>
      </c>
    </row>
    <row r="15" spans="1:9" x14ac:dyDescent="0.25">
      <c r="A15" s="4">
        <v>3</v>
      </c>
      <c r="B15" s="3" t="s">
        <v>27</v>
      </c>
      <c r="C15" s="9">
        <f>VLOOKUP(B15,Sheet3!$B$7:$C$131,2,0)</f>
        <v>58600</v>
      </c>
      <c r="D15" s="9">
        <f t="shared" si="1"/>
        <v>58600</v>
      </c>
      <c r="F15" s="4">
        <v>7</v>
      </c>
      <c r="G15" s="3" t="s">
        <v>117</v>
      </c>
      <c r="H15" s="9">
        <f>VLOOKUP(G15,Sheet3!$B$7:$C$131,2,0)</f>
        <v>73300</v>
      </c>
      <c r="I15" s="9">
        <f t="shared" si="0"/>
        <v>73300</v>
      </c>
    </row>
    <row r="16" spans="1:9" x14ac:dyDescent="0.25">
      <c r="A16" s="4">
        <v>4</v>
      </c>
      <c r="B16" s="3" t="s">
        <v>28</v>
      </c>
      <c r="C16" s="9">
        <f>VLOOKUP(B16,Sheet3!$B$7:$C$131,2,0)</f>
        <v>58600</v>
      </c>
      <c r="D16" s="9">
        <f t="shared" si="1"/>
        <v>58600</v>
      </c>
      <c r="F16" s="4">
        <v>8</v>
      </c>
      <c r="G16" s="3" t="s">
        <v>118</v>
      </c>
      <c r="H16" s="9">
        <f>VLOOKUP(G16,Sheet3!$B$7:$C$131,2,0)</f>
        <v>73300</v>
      </c>
      <c r="I16" s="9">
        <f t="shared" si="0"/>
        <v>73300</v>
      </c>
    </row>
    <row r="17" spans="1:9" x14ac:dyDescent="0.25">
      <c r="A17" s="4">
        <v>5</v>
      </c>
      <c r="B17" s="3" t="s">
        <v>29</v>
      </c>
      <c r="C17" s="9">
        <f>VLOOKUP(B17,Sheet3!$B$7:$C$131,2,0)</f>
        <v>58600</v>
      </c>
      <c r="D17" s="9">
        <f t="shared" si="1"/>
        <v>58600</v>
      </c>
      <c r="F17" s="4">
        <v>9</v>
      </c>
      <c r="G17" s="3" t="s">
        <v>119</v>
      </c>
      <c r="H17" s="9">
        <f>VLOOKUP(G17,Sheet3!$B$7:$C$131,2,0)</f>
        <v>73300</v>
      </c>
      <c r="I17" s="9">
        <f t="shared" si="0"/>
        <v>73300</v>
      </c>
    </row>
    <row r="18" spans="1:9" ht="24" x14ac:dyDescent="0.25">
      <c r="A18" s="4">
        <v>6</v>
      </c>
      <c r="B18" s="3" t="s">
        <v>90</v>
      </c>
      <c r="C18" s="9">
        <f>VLOOKUP(B18,Sheet3!$B$7:$C$131,2,0)</f>
        <v>58600</v>
      </c>
      <c r="D18" s="9">
        <f t="shared" si="1"/>
        <v>58600</v>
      </c>
      <c r="F18" s="4">
        <v>10</v>
      </c>
      <c r="G18" s="3" t="s">
        <v>120</v>
      </c>
      <c r="H18" s="9">
        <f>VLOOKUP(G18,Sheet3!$B$7:$C$131,2,0)</f>
        <v>105300</v>
      </c>
      <c r="I18" s="9">
        <f t="shared" si="0"/>
        <v>105300</v>
      </c>
    </row>
    <row r="19" spans="1:9" ht="24" x14ac:dyDescent="0.25">
      <c r="A19" s="4">
        <v>7</v>
      </c>
      <c r="B19" s="3" t="s">
        <v>35</v>
      </c>
      <c r="C19" s="9">
        <f>VLOOKUP(B19,Sheet3!$B$7:$C$131,2,0)</f>
        <v>58600</v>
      </c>
      <c r="D19" s="9">
        <f t="shared" si="1"/>
        <v>58600</v>
      </c>
      <c r="F19" s="4">
        <v>11</v>
      </c>
      <c r="G19" s="3" t="s">
        <v>121</v>
      </c>
      <c r="H19" s="9">
        <f>VLOOKUP(G19,Sheet3!$B$7:$C$131,2,0)</f>
        <v>105300</v>
      </c>
      <c r="I19" s="9">
        <f t="shared" si="0"/>
        <v>105300</v>
      </c>
    </row>
    <row r="20" spans="1:9" x14ac:dyDescent="0.25">
      <c r="A20" s="4">
        <v>8</v>
      </c>
      <c r="B20" s="3" t="s">
        <v>49</v>
      </c>
      <c r="C20" s="9">
        <f>VLOOKUP(B20,Sheet3!$B$7:$C$131,2,0)</f>
        <v>58600</v>
      </c>
      <c r="D20" s="9">
        <f t="shared" si="1"/>
        <v>58600</v>
      </c>
      <c r="F20" s="4">
        <v>12</v>
      </c>
      <c r="G20" s="3" t="s">
        <v>122</v>
      </c>
      <c r="H20" s="9">
        <f>VLOOKUP(G20,Sheet3!$B$7:$C$131,2,0)</f>
        <v>105300</v>
      </c>
      <c r="I20" s="9">
        <f t="shared" si="0"/>
        <v>105300</v>
      </c>
    </row>
    <row r="21" spans="1:9" x14ac:dyDescent="0.25">
      <c r="A21" s="4">
        <v>9</v>
      </c>
      <c r="B21" s="3" t="s">
        <v>50</v>
      </c>
      <c r="C21" s="9">
        <f>VLOOKUP(B21,Sheet3!$B$7:$C$131,2,0)</f>
        <v>58600</v>
      </c>
      <c r="D21" s="9">
        <f t="shared" si="1"/>
        <v>58600</v>
      </c>
      <c r="F21" s="4">
        <v>13</v>
      </c>
      <c r="G21" s="3" t="s">
        <v>123</v>
      </c>
      <c r="H21" s="9">
        <f>VLOOKUP(G21,Sheet3!$B$7:$C$131,2,0)</f>
        <v>105300</v>
      </c>
      <c r="I21" s="9">
        <f t="shared" si="0"/>
        <v>105300</v>
      </c>
    </row>
    <row r="22" spans="1:9" ht="24" x14ac:dyDescent="0.25">
      <c r="A22" s="4">
        <v>10</v>
      </c>
      <c r="B22" s="3" t="s">
        <v>63</v>
      </c>
      <c r="C22" s="9">
        <f>VLOOKUP(B22,Sheet3!$B$7:$C$131,2,0)</f>
        <v>58600</v>
      </c>
      <c r="D22" s="9">
        <f t="shared" si="1"/>
        <v>58600</v>
      </c>
      <c r="F22" s="4">
        <v>14</v>
      </c>
      <c r="G22" s="3" t="s">
        <v>124</v>
      </c>
      <c r="H22" s="9">
        <f>VLOOKUP(G22,Sheet3!$B$7:$C$131,2,0)</f>
        <v>73300</v>
      </c>
      <c r="I22" s="9">
        <f t="shared" si="0"/>
        <v>73300</v>
      </c>
    </row>
    <row r="23" spans="1:9" x14ac:dyDescent="0.25">
      <c r="A23" s="4">
        <v>11</v>
      </c>
      <c r="B23" s="3" t="s">
        <v>51</v>
      </c>
      <c r="C23" s="9">
        <f>VLOOKUP(B23,Sheet3!$B$7:$C$131,2,0)</f>
        <v>252300</v>
      </c>
      <c r="D23" s="9">
        <f t="shared" si="1"/>
        <v>252300</v>
      </c>
      <c r="F23" s="4">
        <v>15</v>
      </c>
      <c r="G23" s="3" t="s">
        <v>125</v>
      </c>
      <c r="H23" s="9">
        <f>VLOOKUP(G23,Sheet3!$B$7:$C$131,2,0)</f>
        <v>105300</v>
      </c>
      <c r="I23" s="9">
        <f t="shared" si="0"/>
        <v>105300</v>
      </c>
    </row>
    <row r="24" spans="1:9" ht="18.75" x14ac:dyDescent="0.25">
      <c r="A24" s="4">
        <v>12</v>
      </c>
      <c r="B24" s="3" t="s">
        <v>52</v>
      </c>
      <c r="C24" s="9">
        <f>VLOOKUP(B24,Sheet3!$B$7:$C$131,2,0)</f>
        <v>252300</v>
      </c>
      <c r="D24" s="9">
        <f t="shared" si="1"/>
        <v>252300</v>
      </c>
      <c r="F24" s="26" t="s">
        <v>89</v>
      </c>
      <c r="G24" s="27"/>
      <c r="H24" s="27"/>
      <c r="I24" s="28"/>
    </row>
    <row r="25" spans="1:9" x14ac:dyDescent="0.25">
      <c r="A25" s="4">
        <v>13</v>
      </c>
      <c r="B25" s="3" t="s">
        <v>56</v>
      </c>
      <c r="C25" s="9">
        <f>VLOOKUP(B25,Sheet3!$B$7:$C$131,2,0)</f>
        <v>252300</v>
      </c>
      <c r="D25" s="9">
        <f t="shared" si="1"/>
        <v>252300</v>
      </c>
      <c r="F25" s="4">
        <v>1</v>
      </c>
      <c r="G25" s="3" t="s">
        <v>7</v>
      </c>
      <c r="H25" s="9">
        <f>VLOOKUP(G25,Sheet3!$B$7:$C$131,2,0)</f>
        <v>78300</v>
      </c>
      <c r="I25" s="9">
        <f>H25</f>
        <v>78300</v>
      </c>
    </row>
    <row r="26" spans="1:9" x14ac:dyDescent="0.25">
      <c r="A26" s="4">
        <v>14</v>
      </c>
      <c r="B26" s="3" t="s">
        <v>64</v>
      </c>
      <c r="C26" s="9">
        <f>VLOOKUP(B26,Sheet3!$B$7:$C$131,2,0)</f>
        <v>252300</v>
      </c>
      <c r="D26" s="9">
        <f t="shared" si="1"/>
        <v>252300</v>
      </c>
      <c r="F26" s="4">
        <v>2</v>
      </c>
      <c r="G26" s="3" t="s">
        <v>57</v>
      </c>
      <c r="H26" s="9">
        <f>VLOOKUP(G26,Sheet3!$B$7:$C$131,2,0)</f>
        <v>52100</v>
      </c>
      <c r="I26" s="9">
        <f t="shared" ref="I26:I50" si="2">H26</f>
        <v>52100</v>
      </c>
    </row>
    <row r="27" spans="1:9" ht="18.75" x14ac:dyDescent="0.25">
      <c r="A27" s="25" t="s">
        <v>84</v>
      </c>
      <c r="B27" s="25"/>
      <c r="C27" s="9"/>
      <c r="D27" s="9"/>
      <c r="F27" s="4">
        <v>3</v>
      </c>
      <c r="G27" s="3" t="s">
        <v>60</v>
      </c>
      <c r="H27" s="9">
        <f>VLOOKUP(G27,Sheet3!$B$7:$C$131,2,0)</f>
        <v>41100</v>
      </c>
      <c r="I27" s="9">
        <f t="shared" si="2"/>
        <v>41100</v>
      </c>
    </row>
    <row r="28" spans="1:9" x14ac:dyDescent="0.25">
      <c r="A28" s="4">
        <v>1</v>
      </c>
      <c r="B28" s="3" t="s">
        <v>2</v>
      </c>
      <c r="C28" s="9">
        <f>VLOOKUP(B28,Sheet3!$B$7:$C$131,2,0)</f>
        <v>65200</v>
      </c>
      <c r="D28" s="9">
        <f t="shared" ref="D28:D60" si="3">C28</f>
        <v>65200</v>
      </c>
      <c r="F28" s="4">
        <v>4</v>
      </c>
      <c r="G28" s="3" t="s">
        <v>10</v>
      </c>
      <c r="H28" s="9">
        <f>VLOOKUP(G28,Sheet3!$B$7:$C$131,2,0)</f>
        <v>41900</v>
      </c>
      <c r="I28" s="9">
        <f t="shared" si="2"/>
        <v>41900</v>
      </c>
    </row>
    <row r="29" spans="1:9" x14ac:dyDescent="0.25">
      <c r="A29" s="4">
        <v>2</v>
      </c>
      <c r="B29" s="3" t="s">
        <v>3</v>
      </c>
      <c r="C29" s="9">
        <f>VLOOKUP(B29,Sheet3!$B$7:$C$131,2,0)</f>
        <v>65200</v>
      </c>
      <c r="D29" s="9">
        <f t="shared" si="3"/>
        <v>65200</v>
      </c>
      <c r="F29" s="4">
        <v>5</v>
      </c>
      <c r="G29" s="3" t="s">
        <v>11</v>
      </c>
      <c r="H29" s="9">
        <f>VLOOKUP(G29,Sheet3!$B$7:$C$131,2,0)</f>
        <v>48900</v>
      </c>
      <c r="I29" s="9">
        <f t="shared" si="2"/>
        <v>48900</v>
      </c>
    </row>
    <row r="30" spans="1:9" x14ac:dyDescent="0.25">
      <c r="A30" s="4">
        <v>3</v>
      </c>
      <c r="B30" s="3" t="s">
        <v>4</v>
      </c>
      <c r="C30" s="9">
        <f>VLOOKUP(B30,Sheet3!$B$7:$C$131,2,0)</f>
        <v>130500</v>
      </c>
      <c r="D30" s="9">
        <f t="shared" si="3"/>
        <v>130500</v>
      </c>
      <c r="F30" s="4">
        <v>6</v>
      </c>
      <c r="G30" s="3" t="s">
        <v>61</v>
      </c>
      <c r="H30" s="9">
        <f>VLOOKUP(G30,Sheet3!$B$7:$C$131,2,0)</f>
        <v>48900</v>
      </c>
      <c r="I30" s="9">
        <f t="shared" si="2"/>
        <v>48900</v>
      </c>
    </row>
    <row r="31" spans="1:9" x14ac:dyDescent="0.25">
      <c r="A31" s="4">
        <v>4</v>
      </c>
      <c r="B31" s="3" t="s">
        <v>5</v>
      </c>
      <c r="C31" s="9">
        <f>VLOOKUP(B31,Sheet3!$B$7:$C$131,2,0)</f>
        <v>130500</v>
      </c>
      <c r="D31" s="9">
        <f t="shared" si="3"/>
        <v>130500</v>
      </c>
      <c r="F31" s="4">
        <v>7</v>
      </c>
      <c r="G31" s="3" t="s">
        <v>12</v>
      </c>
      <c r="H31" s="9">
        <f>VLOOKUP(G31,Sheet3!$B$7:$C$131,2,0)</f>
        <v>44900</v>
      </c>
      <c r="I31" s="9">
        <f t="shared" si="2"/>
        <v>44900</v>
      </c>
    </row>
    <row r="32" spans="1:9" ht="16.5" customHeight="1" x14ac:dyDescent="0.25">
      <c r="A32" s="4">
        <v>5</v>
      </c>
      <c r="B32" s="3" t="s">
        <v>8</v>
      </c>
      <c r="C32" s="9">
        <f>VLOOKUP(B32,Sheet3!$B$7:$C$131,2,0)</f>
        <v>33500</v>
      </c>
      <c r="D32" s="9">
        <f t="shared" si="3"/>
        <v>33500</v>
      </c>
      <c r="F32" s="4">
        <v>8</v>
      </c>
      <c r="G32" s="3" t="s">
        <v>9</v>
      </c>
      <c r="H32" s="9">
        <f>VLOOKUP(G32,Sheet3!$B$7:$C$131,2,0)</f>
        <v>48700</v>
      </c>
      <c r="I32" s="9">
        <f t="shared" si="2"/>
        <v>48700</v>
      </c>
    </row>
    <row r="33" spans="1:9" x14ac:dyDescent="0.25">
      <c r="A33" s="4">
        <v>6</v>
      </c>
      <c r="B33" s="3" t="s">
        <v>22</v>
      </c>
      <c r="C33" s="9">
        <f>VLOOKUP(B33,Sheet3!$B$7:$C$131,2,0)</f>
        <v>13600</v>
      </c>
      <c r="D33" s="9">
        <f t="shared" si="3"/>
        <v>13600</v>
      </c>
      <c r="F33" s="4">
        <v>9</v>
      </c>
      <c r="G33" s="3" t="s">
        <v>13</v>
      </c>
      <c r="H33" s="9">
        <f>VLOOKUP(G33,Sheet3!$B$7:$C$131,2,0)</f>
        <v>71200</v>
      </c>
      <c r="I33" s="9">
        <f t="shared" si="2"/>
        <v>71200</v>
      </c>
    </row>
    <row r="34" spans="1:9" x14ac:dyDescent="0.25">
      <c r="A34" s="4">
        <v>7</v>
      </c>
      <c r="B34" s="3" t="s">
        <v>23</v>
      </c>
      <c r="C34" s="9">
        <f>VLOOKUP(B34,Sheet3!$B$7:$C$131,2,0)</f>
        <v>28600</v>
      </c>
      <c r="D34" s="9">
        <f t="shared" si="3"/>
        <v>28600</v>
      </c>
      <c r="F34" s="4">
        <v>10</v>
      </c>
      <c r="G34" s="3" t="s">
        <v>92</v>
      </c>
      <c r="H34" s="9">
        <f>VLOOKUP(G34,Sheet3!$B$7:$C$131,2,0)</f>
        <v>30800</v>
      </c>
      <c r="I34" s="9">
        <f t="shared" si="2"/>
        <v>30800</v>
      </c>
    </row>
    <row r="35" spans="1:9" x14ac:dyDescent="0.25">
      <c r="A35" s="4">
        <v>8</v>
      </c>
      <c r="B35" s="3" t="s">
        <v>30</v>
      </c>
      <c r="C35" s="9">
        <f>VLOOKUP(B35,Sheet3!$B$7:$C$131,2,0)</f>
        <v>22400</v>
      </c>
      <c r="D35" s="9">
        <f t="shared" si="3"/>
        <v>22400</v>
      </c>
      <c r="F35" s="4">
        <v>11</v>
      </c>
      <c r="G35" s="3" t="s">
        <v>14</v>
      </c>
      <c r="H35" s="9">
        <f>VLOOKUP(G35,Sheet3!$B$7:$C$131,2,0)</f>
        <v>40900</v>
      </c>
      <c r="I35" s="9">
        <f t="shared" si="2"/>
        <v>40900</v>
      </c>
    </row>
    <row r="36" spans="1:9" x14ac:dyDescent="0.25">
      <c r="A36" s="4">
        <v>9</v>
      </c>
      <c r="B36" s="3" t="s">
        <v>31</v>
      </c>
      <c r="C36" s="9">
        <f>VLOOKUP(B36,Sheet3!$B$7:$C$131,2,0)</f>
        <v>22400</v>
      </c>
      <c r="D36" s="9">
        <f t="shared" si="3"/>
        <v>22400</v>
      </c>
      <c r="F36" s="4">
        <v>12</v>
      </c>
      <c r="G36" s="3" t="s">
        <v>93</v>
      </c>
      <c r="H36" s="9">
        <f>VLOOKUP(G36,Sheet3!$B$7:$C$131,2,0)</f>
        <v>52100</v>
      </c>
      <c r="I36" s="9">
        <f t="shared" si="2"/>
        <v>52100</v>
      </c>
    </row>
    <row r="37" spans="1:9" x14ac:dyDescent="0.25">
      <c r="A37" s="4">
        <v>10</v>
      </c>
      <c r="B37" s="3" t="s">
        <v>32</v>
      </c>
      <c r="C37" s="9">
        <f>VLOOKUP(B37,Sheet3!$B$7:$C$131,2,0)</f>
        <v>20000</v>
      </c>
      <c r="D37" s="9">
        <f t="shared" si="3"/>
        <v>20000</v>
      </c>
      <c r="F37" s="4">
        <v>13</v>
      </c>
      <c r="G37" s="3" t="s">
        <v>15</v>
      </c>
      <c r="H37" s="9">
        <f>VLOOKUP(G37,Sheet3!$B$7:$C$131,2,0)</f>
        <v>46000</v>
      </c>
      <c r="I37" s="9">
        <f t="shared" si="2"/>
        <v>46000</v>
      </c>
    </row>
    <row r="38" spans="1:9" x14ac:dyDescent="0.25">
      <c r="A38" s="4">
        <v>11</v>
      </c>
      <c r="B38" s="3" t="s">
        <v>33</v>
      </c>
      <c r="C38" s="9">
        <f>VLOOKUP(B38,Sheet3!$B$7:$C$131,2,0)</f>
        <v>105300</v>
      </c>
      <c r="D38" s="9">
        <f t="shared" si="3"/>
        <v>105300</v>
      </c>
      <c r="F38" s="4">
        <v>14</v>
      </c>
      <c r="G38" s="3" t="s">
        <v>16</v>
      </c>
      <c r="H38" s="9">
        <f>VLOOKUP(G38,Sheet3!$B$7:$C$131,2,0)</f>
        <v>68900</v>
      </c>
      <c r="I38" s="9">
        <f t="shared" si="2"/>
        <v>68900</v>
      </c>
    </row>
    <row r="39" spans="1:9" x14ac:dyDescent="0.25">
      <c r="A39" s="4">
        <v>12</v>
      </c>
      <c r="B39" s="3" t="s">
        <v>34</v>
      </c>
      <c r="C39" s="9">
        <f>VLOOKUP(B39,Sheet3!$B$7:$C$131,2,0)</f>
        <v>24800</v>
      </c>
      <c r="D39" s="9">
        <f t="shared" si="3"/>
        <v>24800</v>
      </c>
      <c r="F39" s="4">
        <v>15</v>
      </c>
      <c r="G39" s="3" t="s">
        <v>17</v>
      </c>
      <c r="H39" s="9">
        <f>VLOOKUP(G39,Sheet3!$B$7:$C$131,2,0)</f>
        <v>68900</v>
      </c>
      <c r="I39" s="9">
        <f t="shared" si="2"/>
        <v>68900</v>
      </c>
    </row>
    <row r="40" spans="1:9" x14ac:dyDescent="0.25">
      <c r="A40" s="4">
        <v>13</v>
      </c>
      <c r="B40" s="3" t="s">
        <v>36</v>
      </c>
      <c r="C40" s="9">
        <f>VLOOKUP(B40,Sheet3!$B$7:$C$131,2,0)</f>
        <v>28000</v>
      </c>
      <c r="D40" s="9">
        <f t="shared" si="3"/>
        <v>28000</v>
      </c>
      <c r="F40" s="4">
        <v>16</v>
      </c>
      <c r="G40" s="3" t="s">
        <v>62</v>
      </c>
      <c r="H40" s="9">
        <f>VLOOKUP(G40,Sheet3!$B$7:$C$131,2,0)</f>
        <v>50800</v>
      </c>
      <c r="I40" s="9">
        <f t="shared" si="2"/>
        <v>50800</v>
      </c>
    </row>
    <row r="41" spans="1:9" ht="24" x14ac:dyDescent="0.25">
      <c r="A41" s="4">
        <v>14</v>
      </c>
      <c r="B41" s="3" t="s">
        <v>37</v>
      </c>
      <c r="C41" s="9">
        <f>VLOOKUP(B41,Sheet3!$B$7:$C$131,2,0)</f>
        <v>28000</v>
      </c>
      <c r="D41" s="9">
        <f t="shared" si="3"/>
        <v>28000</v>
      </c>
      <c r="F41" s="4">
        <v>17</v>
      </c>
      <c r="G41" s="3" t="s">
        <v>19</v>
      </c>
      <c r="H41" s="9">
        <f>VLOOKUP(G41,Sheet3!$B$7:$C$131,2,0)</f>
        <v>41900</v>
      </c>
      <c r="I41" s="9">
        <f t="shared" si="2"/>
        <v>41900</v>
      </c>
    </row>
    <row r="42" spans="1:9" ht="18.75" customHeight="1" x14ac:dyDescent="0.25">
      <c r="A42" s="4">
        <v>15</v>
      </c>
      <c r="B42" s="3" t="s">
        <v>38</v>
      </c>
      <c r="C42" s="9">
        <f>VLOOKUP(B42,Sheet3!$B$7:$C$131,2,0)</f>
        <v>58600</v>
      </c>
      <c r="D42" s="9">
        <f t="shared" si="3"/>
        <v>58600</v>
      </c>
      <c r="F42" s="4">
        <v>18</v>
      </c>
      <c r="G42" s="3" t="s">
        <v>20</v>
      </c>
      <c r="H42" s="9">
        <f>VLOOKUP(G42,Sheet3!$B$7:$C$131,2,0)</f>
        <v>41900</v>
      </c>
      <c r="I42" s="9">
        <f t="shared" si="2"/>
        <v>41900</v>
      </c>
    </row>
    <row r="43" spans="1:9" ht="24" x14ac:dyDescent="0.25">
      <c r="A43" s="4">
        <v>16</v>
      </c>
      <c r="B43" s="3" t="s">
        <v>39</v>
      </c>
      <c r="C43" s="9">
        <f>VLOOKUP(B43,Sheet3!$B$7:$C$131,2,0)</f>
        <v>65200</v>
      </c>
      <c r="D43" s="9">
        <f t="shared" si="3"/>
        <v>65200</v>
      </c>
      <c r="F43" s="4">
        <v>19</v>
      </c>
      <c r="G43" s="3" t="s">
        <v>94</v>
      </c>
      <c r="H43" s="9">
        <f>VLOOKUP(G43,Sheet3!$B$7:$C$131,2,0)</f>
        <v>51800</v>
      </c>
      <c r="I43" s="9">
        <f t="shared" si="2"/>
        <v>51800</v>
      </c>
    </row>
    <row r="44" spans="1:9" ht="30.75" customHeight="1" x14ac:dyDescent="0.25">
      <c r="A44" s="4">
        <v>17</v>
      </c>
      <c r="B44" s="3" t="s">
        <v>40</v>
      </c>
      <c r="C44" s="9">
        <f>VLOOKUP(B44,Sheet3!$B$7:$C$131,2,0)</f>
        <v>65200</v>
      </c>
      <c r="D44" s="9">
        <f t="shared" si="3"/>
        <v>65200</v>
      </c>
      <c r="F44" s="4">
        <v>20</v>
      </c>
      <c r="G44" s="3" t="s">
        <v>95</v>
      </c>
      <c r="H44" s="9">
        <f>VLOOKUP(G44,Sheet3!$B$7:$C$131,2,0)</f>
        <v>59300</v>
      </c>
      <c r="I44" s="9">
        <f t="shared" si="2"/>
        <v>59300</v>
      </c>
    </row>
    <row r="45" spans="1:9" x14ac:dyDescent="0.25">
      <c r="A45" s="4">
        <v>18</v>
      </c>
      <c r="B45" s="3" t="s">
        <v>42</v>
      </c>
      <c r="C45" s="9">
        <f>VLOOKUP(B45,Sheet3!$B$7:$C$131,2,0)</f>
        <v>22400</v>
      </c>
      <c r="D45" s="9">
        <f t="shared" si="3"/>
        <v>22400</v>
      </c>
      <c r="F45" s="4">
        <v>21</v>
      </c>
      <c r="G45" s="3" t="s">
        <v>96</v>
      </c>
      <c r="H45" s="9">
        <f>VLOOKUP(G45,Sheet3!$B$7:$C$131,2,0)</f>
        <v>51300</v>
      </c>
      <c r="I45" s="9">
        <f t="shared" si="2"/>
        <v>51300</v>
      </c>
    </row>
    <row r="46" spans="1:9" x14ac:dyDescent="0.25">
      <c r="A46" s="4">
        <v>19</v>
      </c>
      <c r="B46" s="3" t="s">
        <v>43</v>
      </c>
      <c r="C46" s="9">
        <f>VLOOKUP(B46,Sheet3!$B$7:$C$131,2,0)</f>
        <v>22400</v>
      </c>
      <c r="D46" s="9">
        <f t="shared" si="3"/>
        <v>22400</v>
      </c>
      <c r="F46" s="4">
        <v>22</v>
      </c>
      <c r="G46" s="3" t="s">
        <v>97</v>
      </c>
      <c r="H46" s="9">
        <f>VLOOKUP(G46,Sheet3!$B$7:$C$131,2,0)</f>
        <v>64900</v>
      </c>
      <c r="I46" s="9">
        <f t="shared" si="2"/>
        <v>64900</v>
      </c>
    </row>
    <row r="47" spans="1:9" ht="24" x14ac:dyDescent="0.25">
      <c r="A47" s="4">
        <v>20</v>
      </c>
      <c r="B47" s="3" t="s">
        <v>44</v>
      </c>
      <c r="C47" s="9">
        <f>VLOOKUP(B47,Sheet3!$B$7:$C$131,2,0)</f>
        <v>22400</v>
      </c>
      <c r="D47" s="9">
        <f t="shared" si="3"/>
        <v>22400</v>
      </c>
      <c r="F47" s="4">
        <v>23</v>
      </c>
      <c r="G47" s="3" t="s">
        <v>98</v>
      </c>
      <c r="H47" s="9">
        <f>VLOOKUP(G47,Sheet3!$B$7:$C$131,2,0)</f>
        <v>52100</v>
      </c>
      <c r="I47" s="9">
        <f t="shared" si="2"/>
        <v>52100</v>
      </c>
    </row>
    <row r="48" spans="1:9" x14ac:dyDescent="0.25">
      <c r="A48" s="4">
        <v>21</v>
      </c>
      <c r="B48" s="3" t="s">
        <v>45</v>
      </c>
      <c r="C48" s="9">
        <f>VLOOKUP(B48,Sheet3!$B$7:$C$131,2,0)</f>
        <v>13400</v>
      </c>
      <c r="D48" s="9">
        <f t="shared" si="3"/>
        <v>13400</v>
      </c>
      <c r="F48" s="4">
        <v>24</v>
      </c>
      <c r="G48" s="3" t="s">
        <v>99</v>
      </c>
      <c r="H48" s="9">
        <f>VLOOKUP(G48,Sheet3!$B$7:$C$131,2,0)</f>
        <v>58400</v>
      </c>
      <c r="I48" s="9">
        <f t="shared" si="2"/>
        <v>58400</v>
      </c>
    </row>
    <row r="49" spans="1:9" x14ac:dyDescent="0.25">
      <c r="A49" s="4">
        <v>22</v>
      </c>
      <c r="B49" s="3" t="s">
        <v>46</v>
      </c>
      <c r="C49" s="9">
        <f>VLOOKUP(B49,Sheet3!$B$7:$C$131,2,0)</f>
        <v>39200</v>
      </c>
      <c r="D49" s="9">
        <f t="shared" si="3"/>
        <v>39200</v>
      </c>
      <c r="F49" s="4">
        <v>25</v>
      </c>
      <c r="G49" s="3" t="s">
        <v>100</v>
      </c>
      <c r="H49" s="9">
        <f>VLOOKUP(G49,Sheet3!$B$7:$C$131,2,0)</f>
        <v>68900</v>
      </c>
      <c r="I49" s="9">
        <f t="shared" si="2"/>
        <v>68900</v>
      </c>
    </row>
    <row r="50" spans="1:9" ht="24" x14ac:dyDescent="0.25">
      <c r="A50" s="4">
        <v>23</v>
      </c>
      <c r="B50" s="3" t="s">
        <v>47</v>
      </c>
      <c r="C50" s="9">
        <f>VLOOKUP(B50,Sheet3!$B$7:$C$131,2,0)</f>
        <v>56100</v>
      </c>
      <c r="D50" s="9">
        <f t="shared" si="3"/>
        <v>56100</v>
      </c>
      <c r="F50" s="4">
        <v>26</v>
      </c>
      <c r="G50" s="3" t="s">
        <v>18</v>
      </c>
      <c r="H50" s="9">
        <f>VLOOKUP(G50,Sheet3!$B$7:$C$131,2,0)</f>
        <v>285400</v>
      </c>
      <c r="I50" s="9">
        <f t="shared" si="2"/>
        <v>285400</v>
      </c>
    </row>
    <row r="51" spans="1:9" ht="18.75" x14ac:dyDescent="0.25">
      <c r="A51" s="4">
        <v>24</v>
      </c>
      <c r="B51" s="3" t="s">
        <v>53</v>
      </c>
      <c r="C51" s="9">
        <f>VLOOKUP(B51,Sheet3!$B$7:$C$131,2,0)</f>
        <v>22400</v>
      </c>
      <c r="D51" s="9">
        <f t="shared" si="3"/>
        <v>22400</v>
      </c>
      <c r="F51" s="25" t="s">
        <v>88</v>
      </c>
      <c r="G51" s="25"/>
      <c r="H51" s="10"/>
      <c r="I51" s="10"/>
    </row>
    <row r="52" spans="1:9" x14ac:dyDescent="0.25">
      <c r="A52" s="4">
        <v>25</v>
      </c>
      <c r="B52" s="3" t="s">
        <v>54</v>
      </c>
      <c r="C52" s="9">
        <f>VLOOKUP(B52,Sheet3!$B$7:$C$131,2,0)</f>
        <v>22400</v>
      </c>
      <c r="D52" s="9">
        <f t="shared" si="3"/>
        <v>22400</v>
      </c>
      <c r="F52" s="4">
        <v>1</v>
      </c>
      <c r="G52" s="3" t="s">
        <v>101</v>
      </c>
      <c r="H52" s="9">
        <f>VLOOKUP(G52,Sheet3!$B$7:$C$131,2,0)</f>
        <v>659600</v>
      </c>
      <c r="I52" s="9">
        <f>H52</f>
        <v>659600</v>
      </c>
    </row>
    <row r="53" spans="1:9" ht="27" customHeight="1" x14ac:dyDescent="0.25">
      <c r="A53" s="4">
        <v>26</v>
      </c>
      <c r="B53" s="3" t="s">
        <v>55</v>
      </c>
      <c r="C53" s="9">
        <f>VLOOKUP(B53,Sheet3!$B$7:$C$131,2,0)</f>
        <v>22400</v>
      </c>
      <c r="D53" s="9">
        <f t="shared" si="3"/>
        <v>22400</v>
      </c>
      <c r="F53" s="4">
        <v>2</v>
      </c>
      <c r="G53" s="3" t="s">
        <v>127</v>
      </c>
      <c r="H53" s="9">
        <f>VLOOKUP(G53,Sheet3!$B$7:$C$131,2,0)</f>
        <v>659600</v>
      </c>
      <c r="I53" s="9">
        <f t="shared" ref="I53:I71" si="4">H53</f>
        <v>659600</v>
      </c>
    </row>
    <row r="54" spans="1:9" ht="16.5" customHeight="1" x14ac:dyDescent="0.25">
      <c r="A54" s="4">
        <v>27</v>
      </c>
      <c r="B54" s="3" t="s">
        <v>126</v>
      </c>
      <c r="C54" s="9">
        <f>VLOOKUP(B54,Sheet3!$B$7:$C$131,2,0)</f>
        <v>28000</v>
      </c>
      <c r="D54" s="9">
        <f t="shared" si="3"/>
        <v>28000</v>
      </c>
      <c r="F54" s="4">
        <v>3</v>
      </c>
      <c r="G54" s="3" t="s">
        <v>102</v>
      </c>
      <c r="H54" s="9">
        <f>VLOOKUP(G54,Sheet3!$B$7:$C$131,2,0)</f>
        <v>372700</v>
      </c>
      <c r="I54" s="9">
        <f t="shared" si="4"/>
        <v>372700</v>
      </c>
    </row>
    <row r="55" spans="1:9" x14ac:dyDescent="0.25">
      <c r="A55" s="4">
        <v>28</v>
      </c>
      <c r="B55" s="3" t="s">
        <v>58</v>
      </c>
      <c r="C55" s="9">
        <f>VLOOKUP(B55,Sheet3!$B$7:$C$131,2,0)</f>
        <v>58600</v>
      </c>
      <c r="D55" s="9">
        <f t="shared" si="3"/>
        <v>58600</v>
      </c>
      <c r="F55" s="4">
        <v>4</v>
      </c>
      <c r="G55" s="3" t="s">
        <v>128</v>
      </c>
      <c r="H55" s="9">
        <f>VLOOKUP(G55,Sheet3!$B$7:$C$131,2,0)</f>
        <v>372700</v>
      </c>
      <c r="I55" s="9">
        <f t="shared" si="4"/>
        <v>372700</v>
      </c>
    </row>
    <row r="56" spans="1:9" x14ac:dyDescent="0.25">
      <c r="A56" s="4">
        <v>29</v>
      </c>
      <c r="B56" s="3" t="s">
        <v>59</v>
      </c>
      <c r="C56" s="9">
        <f>VLOOKUP(B56,Sheet3!$B$7:$C$131,2,0)</f>
        <v>28000</v>
      </c>
      <c r="D56" s="9">
        <f t="shared" si="3"/>
        <v>28000</v>
      </c>
      <c r="F56" s="4">
        <v>5</v>
      </c>
      <c r="G56" s="3" t="s">
        <v>21</v>
      </c>
      <c r="H56" s="9">
        <f>VLOOKUP(G56,Sheet3!$B$7:$C$131,2,0)</f>
        <v>282000</v>
      </c>
      <c r="I56" s="9">
        <f t="shared" si="4"/>
        <v>282000</v>
      </c>
    </row>
    <row r="57" spans="1:9" ht="24" x14ac:dyDescent="0.25">
      <c r="A57" s="4">
        <v>30</v>
      </c>
      <c r="B57" s="3" t="s">
        <v>65</v>
      </c>
      <c r="C57" s="9">
        <f>VLOOKUP(B57,Sheet3!$B$7:$C$131,2,0)</f>
        <v>49700</v>
      </c>
      <c r="D57" s="9">
        <f t="shared" si="3"/>
        <v>49700</v>
      </c>
      <c r="F57" s="4">
        <v>6</v>
      </c>
      <c r="G57" s="3" t="s">
        <v>25</v>
      </c>
      <c r="H57" s="9">
        <f>VLOOKUP(G57,Sheet3!$B$7:$C$131,2,0)</f>
        <v>771000</v>
      </c>
      <c r="I57" s="9">
        <f t="shared" si="4"/>
        <v>771000</v>
      </c>
    </row>
    <row r="58" spans="1:9" x14ac:dyDescent="0.25">
      <c r="A58" s="4">
        <v>31</v>
      </c>
      <c r="B58" s="3" t="s">
        <v>72</v>
      </c>
      <c r="C58" s="9">
        <f>VLOOKUP(B58,Sheet3!$B$7:$C$131,2,0)</f>
        <v>84100</v>
      </c>
      <c r="D58" s="9">
        <f t="shared" si="3"/>
        <v>84100</v>
      </c>
      <c r="F58" s="4">
        <v>7</v>
      </c>
      <c r="G58" s="3" t="s">
        <v>103</v>
      </c>
      <c r="H58" s="9">
        <f>VLOOKUP(G58,Sheet3!$B$7:$C$131,2,0)</f>
        <v>194700</v>
      </c>
      <c r="I58" s="9">
        <f t="shared" si="4"/>
        <v>194700</v>
      </c>
    </row>
    <row r="59" spans="1:9" ht="24" x14ac:dyDescent="0.25">
      <c r="A59" s="4">
        <v>32</v>
      </c>
      <c r="B59" s="3" t="s">
        <v>73</v>
      </c>
      <c r="C59" s="9">
        <f>VLOOKUP(B59,Sheet3!$B$7:$C$131,2,0)</f>
        <v>33600</v>
      </c>
      <c r="D59" s="9">
        <f t="shared" si="3"/>
        <v>33600</v>
      </c>
      <c r="F59" s="4">
        <v>8</v>
      </c>
      <c r="G59" s="3" t="s">
        <v>129</v>
      </c>
      <c r="H59" s="9">
        <f>VLOOKUP(G59,Sheet3!$B$7:$C$131,2,0)</f>
        <v>269500</v>
      </c>
      <c r="I59" s="9">
        <f t="shared" si="4"/>
        <v>269500</v>
      </c>
    </row>
    <row r="60" spans="1:9" ht="24" x14ac:dyDescent="0.25">
      <c r="A60" s="4">
        <v>33</v>
      </c>
      <c r="B60" s="3" t="s">
        <v>74</v>
      </c>
      <c r="C60" s="9">
        <f>VLOOKUP(B60,Sheet3!$B$7:$C$131,2,0)</f>
        <v>30200</v>
      </c>
      <c r="D60" s="9">
        <f t="shared" si="3"/>
        <v>30200</v>
      </c>
      <c r="F60" s="4">
        <v>9</v>
      </c>
      <c r="G60" s="3" t="s">
        <v>130</v>
      </c>
      <c r="H60" s="9">
        <f>VLOOKUP(G60,Sheet3!$B$7:$C$131,2,0)</f>
        <v>354200</v>
      </c>
      <c r="I60" s="9">
        <f t="shared" si="4"/>
        <v>354200</v>
      </c>
    </row>
    <row r="61" spans="1:9" ht="24" x14ac:dyDescent="0.25">
      <c r="A61" s="25" t="s">
        <v>87</v>
      </c>
      <c r="B61" s="25"/>
      <c r="C61" s="10"/>
      <c r="D61" s="10"/>
      <c r="F61" s="4">
        <v>10</v>
      </c>
      <c r="G61" s="3" t="s">
        <v>132</v>
      </c>
      <c r="H61" s="9">
        <f>VLOOKUP(G61,Sheet3!$B$7:$C$131,2,0)</f>
        <v>194700</v>
      </c>
      <c r="I61" s="9">
        <f t="shared" si="4"/>
        <v>194700</v>
      </c>
    </row>
    <row r="62" spans="1:9" ht="24" x14ac:dyDescent="0.25">
      <c r="A62" s="4">
        <v>1</v>
      </c>
      <c r="B62" s="3" t="s">
        <v>67</v>
      </c>
      <c r="C62" s="9">
        <f>VLOOKUP(B62,Sheet3!$B$7:$C$131,2,0)</f>
        <v>43100</v>
      </c>
      <c r="D62" s="9">
        <f t="shared" ref="D62:D68" si="5">C62</f>
        <v>43100</v>
      </c>
      <c r="F62" s="4">
        <v>11</v>
      </c>
      <c r="G62" s="3" t="s">
        <v>133</v>
      </c>
      <c r="H62" s="9">
        <f>VLOOKUP(G62,Sheet3!$B$7:$C$131,2,0)</f>
        <v>289500</v>
      </c>
      <c r="I62" s="9">
        <f t="shared" si="4"/>
        <v>289500</v>
      </c>
    </row>
    <row r="63" spans="1:9" ht="24" x14ac:dyDescent="0.25">
      <c r="A63" s="4">
        <v>2</v>
      </c>
      <c r="B63" s="3" t="s">
        <v>68</v>
      </c>
      <c r="C63" s="9">
        <f>VLOOKUP(B63,Sheet3!$B$7:$C$131,2,0)</f>
        <v>27500</v>
      </c>
      <c r="D63" s="9">
        <f t="shared" si="5"/>
        <v>27500</v>
      </c>
      <c r="F63" s="4">
        <v>12</v>
      </c>
      <c r="G63" s="3" t="s">
        <v>104</v>
      </c>
      <c r="H63" s="9">
        <f>VLOOKUP(G63,Sheet3!$B$7:$C$131,2,0)</f>
        <v>399000</v>
      </c>
      <c r="I63" s="9">
        <f t="shared" si="4"/>
        <v>399000</v>
      </c>
    </row>
    <row r="64" spans="1:9" x14ac:dyDescent="0.25">
      <c r="A64" s="4">
        <v>3</v>
      </c>
      <c r="B64" s="3" t="s">
        <v>144</v>
      </c>
      <c r="C64" s="9">
        <f>VLOOKUP(B64,Sheet3!$B$7:$C$131,2,0)</f>
        <v>213900</v>
      </c>
      <c r="D64" s="9">
        <f t="shared" si="5"/>
        <v>213900</v>
      </c>
      <c r="F64" s="4">
        <v>13</v>
      </c>
      <c r="G64" s="3" t="s">
        <v>105</v>
      </c>
      <c r="H64" s="9">
        <f>VLOOKUP(G64,Sheet3!$B$7:$C$131,2,0)</f>
        <v>269500</v>
      </c>
      <c r="I64" s="9">
        <f t="shared" si="4"/>
        <v>269500</v>
      </c>
    </row>
    <row r="65" spans="1:9" ht="21" customHeight="1" x14ac:dyDescent="0.25">
      <c r="A65" s="4">
        <v>4</v>
      </c>
      <c r="B65" s="3" t="s">
        <v>143</v>
      </c>
      <c r="C65" s="9">
        <f>VLOOKUP(B65,Sheet3!$B$7:$C$131,2,0)</f>
        <v>170600</v>
      </c>
      <c r="D65" s="9">
        <f t="shared" si="5"/>
        <v>170600</v>
      </c>
      <c r="F65" s="4">
        <v>14</v>
      </c>
      <c r="G65" s="3" t="s">
        <v>106</v>
      </c>
      <c r="H65" s="9">
        <f>VLOOKUP(G65,Sheet3!$B$7:$C$131,2,0)</f>
        <v>61400</v>
      </c>
      <c r="I65" s="9">
        <f t="shared" si="4"/>
        <v>61400</v>
      </c>
    </row>
    <row r="66" spans="1:9" x14ac:dyDescent="0.25">
      <c r="A66" s="4">
        <v>5</v>
      </c>
      <c r="B66" s="3" t="s">
        <v>69</v>
      </c>
      <c r="C66" s="9">
        <f>VLOOKUP(B66,Sheet3!$B$7:$C$131,2,0)</f>
        <v>64300</v>
      </c>
      <c r="D66" s="9">
        <f t="shared" si="5"/>
        <v>64300</v>
      </c>
      <c r="F66" s="4">
        <v>15</v>
      </c>
      <c r="G66" s="3" t="s">
        <v>107</v>
      </c>
      <c r="H66" s="9">
        <f>VLOOKUP(G66,Sheet3!$B$7:$C$131,2,0)</f>
        <v>399000</v>
      </c>
      <c r="I66" s="9">
        <f t="shared" si="4"/>
        <v>399000</v>
      </c>
    </row>
    <row r="67" spans="1:9" x14ac:dyDescent="0.25">
      <c r="A67" s="4">
        <v>6</v>
      </c>
      <c r="B67" s="3" t="s">
        <v>70</v>
      </c>
      <c r="C67" s="9">
        <f>VLOOKUP(B67,Sheet3!$B$7:$C$131,2,0)</f>
        <v>22000</v>
      </c>
      <c r="D67" s="9">
        <f t="shared" si="5"/>
        <v>22000</v>
      </c>
      <c r="F67" s="4">
        <v>16</v>
      </c>
      <c r="G67" s="3" t="s">
        <v>108</v>
      </c>
      <c r="H67" s="9">
        <f>VLOOKUP(G67,Sheet3!$B$7:$C$131,2,0)</f>
        <v>399000</v>
      </c>
      <c r="I67" s="9">
        <f t="shared" si="4"/>
        <v>399000</v>
      </c>
    </row>
    <row r="68" spans="1:9" ht="18.75" customHeight="1" x14ac:dyDescent="0.25">
      <c r="A68" s="4">
        <v>7</v>
      </c>
      <c r="B68" s="3" t="s">
        <v>71</v>
      </c>
      <c r="C68" s="9">
        <f>VLOOKUP(B68,Sheet3!$B$7:$C$131,2,0)</f>
        <v>70300</v>
      </c>
      <c r="D68" s="9">
        <f t="shared" si="5"/>
        <v>70300</v>
      </c>
      <c r="F68" s="4">
        <v>17</v>
      </c>
      <c r="G68" s="3" t="s">
        <v>109</v>
      </c>
      <c r="H68" s="9">
        <f>VLOOKUP(G68,Sheet3!$B$7:$C$131,2,0)</f>
        <v>101800</v>
      </c>
      <c r="I68" s="9">
        <f t="shared" si="4"/>
        <v>101800</v>
      </c>
    </row>
    <row r="69" spans="1:9" ht="18.75" x14ac:dyDescent="0.25">
      <c r="A69" s="25" t="s">
        <v>86</v>
      </c>
      <c r="B69" s="25"/>
      <c r="C69" s="9"/>
      <c r="D69" s="9"/>
      <c r="F69" s="4">
        <v>18</v>
      </c>
      <c r="G69" s="3" t="s">
        <v>110</v>
      </c>
      <c r="H69" s="9">
        <f>VLOOKUP(G69,Sheet3!$B$7:$C$131,2,0)</f>
        <v>101800</v>
      </c>
      <c r="I69" s="9">
        <f t="shared" si="4"/>
        <v>101800</v>
      </c>
    </row>
    <row r="70" spans="1:9" x14ac:dyDescent="0.25">
      <c r="A70" s="4">
        <v>1</v>
      </c>
      <c r="B70" s="3" t="s">
        <v>66</v>
      </c>
      <c r="C70" s="9">
        <f>VLOOKUP(B70,Sheet3!$B$7:$C$131,2,0)</f>
        <v>41200</v>
      </c>
      <c r="D70" s="9">
        <f t="shared" ref="D70:D75" si="6">C70</f>
        <v>41200</v>
      </c>
      <c r="F70" s="4">
        <v>19</v>
      </c>
      <c r="G70" s="3" t="s">
        <v>48</v>
      </c>
      <c r="H70" s="9">
        <f>VLOOKUP(G70,Sheet3!$B$7:$C$131,2,0)</f>
        <v>101800</v>
      </c>
      <c r="I70" s="9">
        <f t="shared" si="4"/>
        <v>101800</v>
      </c>
    </row>
    <row r="71" spans="1:9" x14ac:dyDescent="0.25">
      <c r="A71" s="4">
        <v>2</v>
      </c>
      <c r="B71" s="3" t="s">
        <v>131</v>
      </c>
      <c r="C71" s="9">
        <f>VLOOKUP(B71,Sheet3!$B$7:$C$131,2,0)</f>
        <v>71500</v>
      </c>
      <c r="D71" s="9">
        <f t="shared" si="6"/>
        <v>71500</v>
      </c>
      <c r="F71" s="4">
        <v>20</v>
      </c>
      <c r="G71" s="3" t="s">
        <v>6</v>
      </c>
      <c r="H71" s="9">
        <f>VLOOKUP(G71,Sheet3!$B$7:$C$131,2,0)</f>
        <v>92400</v>
      </c>
      <c r="I71" s="9">
        <f t="shared" si="4"/>
        <v>92400</v>
      </c>
    </row>
    <row r="72" spans="1:9" ht="18.75" x14ac:dyDescent="0.25">
      <c r="A72" s="4">
        <v>3</v>
      </c>
      <c r="B72" s="3" t="s">
        <v>75</v>
      </c>
      <c r="C72" s="9">
        <f>VLOOKUP(B72,Sheet3!$B$7:$C$131,2,0)</f>
        <v>40900</v>
      </c>
      <c r="D72" s="9">
        <f t="shared" si="6"/>
        <v>40900</v>
      </c>
      <c r="F72" s="25" t="s">
        <v>91</v>
      </c>
      <c r="G72" s="25"/>
      <c r="H72" s="9"/>
      <c r="I72" s="9"/>
    </row>
    <row r="73" spans="1:9" x14ac:dyDescent="0.25">
      <c r="A73" s="4">
        <v>4</v>
      </c>
      <c r="B73" s="3" t="s">
        <v>76</v>
      </c>
      <c r="C73" s="9">
        <f>VLOOKUP(B73,Sheet3!$B$7:$C$131,2,0)</f>
        <v>40300</v>
      </c>
      <c r="D73" s="9">
        <f t="shared" si="6"/>
        <v>40300</v>
      </c>
      <c r="F73" s="4">
        <v>1</v>
      </c>
      <c r="G73" s="3" t="s">
        <v>142</v>
      </c>
      <c r="H73" s="9" t="e">
        <f>VLOOKUP(G73,Sheet3!$B$7:$C$131,2,0)</f>
        <v>#REF!</v>
      </c>
      <c r="I73" s="9" t="e">
        <f>H73</f>
        <v>#REF!</v>
      </c>
    </row>
    <row r="74" spans="1:9" x14ac:dyDescent="0.25">
      <c r="A74" s="4">
        <v>5</v>
      </c>
      <c r="B74" s="3" t="s">
        <v>77</v>
      </c>
      <c r="C74" s="9">
        <f>VLOOKUP(B74,Sheet3!$B$7:$C$131,2,0)</f>
        <v>40300</v>
      </c>
      <c r="D74" s="9">
        <f t="shared" si="6"/>
        <v>40300</v>
      </c>
      <c r="F74" s="4">
        <v>2</v>
      </c>
      <c r="G74" s="3" t="s">
        <v>79</v>
      </c>
      <c r="H74" s="9">
        <f>VLOOKUP(G74,Sheet3!$B$7:$C$131,2,0)</f>
        <v>276500</v>
      </c>
      <c r="I74" s="9">
        <f>H74</f>
        <v>276500</v>
      </c>
    </row>
    <row r="75" spans="1:9" x14ac:dyDescent="0.25">
      <c r="A75" s="4">
        <v>6</v>
      </c>
      <c r="B75" s="3" t="s">
        <v>78</v>
      </c>
      <c r="C75" s="9">
        <f>VLOOKUP(B75,Sheet3!$B$7:$C$131,2,0)</f>
        <v>53600</v>
      </c>
      <c r="D75" s="9">
        <f t="shared" si="6"/>
        <v>53600</v>
      </c>
    </row>
    <row r="86" spans="1:9" ht="19.5" customHeight="1" x14ac:dyDescent="0.25"/>
    <row r="88" spans="1:9" ht="15" customHeight="1" x14ac:dyDescent="0.25">
      <c r="A88" s="2"/>
      <c r="B88" s="2"/>
      <c r="C88" s="2"/>
      <c r="D88" s="2"/>
    </row>
    <row r="89" spans="1:9" ht="14.25" customHeight="1" x14ac:dyDescent="0.25">
      <c r="A89" s="2"/>
      <c r="B89" s="2"/>
      <c r="C89" s="2"/>
      <c r="D89" s="2"/>
    </row>
    <row r="90" spans="1:9" x14ac:dyDescent="0.25">
      <c r="A90" s="2"/>
      <c r="B90" s="2"/>
      <c r="C90" s="2"/>
      <c r="D90" s="2"/>
    </row>
    <row r="91" spans="1:9" x14ac:dyDescent="0.25">
      <c r="A91" s="2"/>
      <c r="B91" s="2"/>
      <c r="C91" s="2"/>
      <c r="D91" s="2"/>
    </row>
    <row r="92" spans="1:9" x14ac:dyDescent="0.25">
      <c r="A92" s="2"/>
      <c r="B92" s="2"/>
      <c r="C92" s="2"/>
      <c r="D92" s="2"/>
    </row>
    <row r="93" spans="1:9" s="2" customFormat="1" x14ac:dyDescent="0.25">
      <c r="A93"/>
      <c r="B93"/>
      <c r="C93" s="1"/>
      <c r="D93" s="1"/>
      <c r="F93"/>
      <c r="G93"/>
      <c r="H93" s="1"/>
      <c r="I93" s="1"/>
    </row>
    <row r="94" spans="1:9" s="2" customFormat="1" x14ac:dyDescent="0.25">
      <c r="A94"/>
      <c r="B94"/>
      <c r="C94" s="1"/>
      <c r="D94" s="1"/>
      <c r="F94"/>
      <c r="G94"/>
      <c r="H94" s="1"/>
      <c r="I94" s="1"/>
    </row>
    <row r="95" spans="1:9" s="2" customFormat="1" ht="30.75" customHeight="1" x14ac:dyDescent="0.25">
      <c r="A95"/>
      <c r="B95"/>
      <c r="C95" s="1"/>
      <c r="D95" s="1"/>
      <c r="F95"/>
      <c r="G95"/>
      <c r="H95" s="1"/>
      <c r="I95" s="1"/>
    </row>
    <row r="96" spans="1:9" s="2" customFormat="1" ht="24.75" customHeight="1" x14ac:dyDescent="0.25">
      <c r="A96"/>
      <c r="B96"/>
      <c r="C96" s="1"/>
      <c r="D96" s="1"/>
      <c r="F96"/>
      <c r="G96"/>
      <c r="H96" s="1"/>
      <c r="I96" s="1"/>
    </row>
    <row r="97" spans="1:9" s="2" customFormat="1" ht="25.5" customHeight="1" x14ac:dyDescent="0.25">
      <c r="A97" s="13" t="s">
        <v>139</v>
      </c>
      <c r="B97" s="13"/>
      <c r="C97" s="1"/>
      <c r="D97" s="1"/>
      <c r="F97"/>
      <c r="G97"/>
      <c r="H97" s="1"/>
      <c r="I97" s="1"/>
    </row>
    <row r="98" spans="1:9" x14ac:dyDescent="0.25">
      <c r="A98" s="14"/>
      <c r="B98" s="13" t="s">
        <v>145</v>
      </c>
    </row>
    <row r="99" spans="1:9" x14ac:dyDescent="0.25">
      <c r="A99" s="13"/>
      <c r="B99" s="13" t="s">
        <v>146</v>
      </c>
    </row>
    <row r="105" spans="1:9" ht="28.5" customHeight="1" x14ac:dyDescent="0.25"/>
  </sheetData>
  <mergeCells count="14">
    <mergeCell ref="A1:C1"/>
    <mergeCell ref="A2:C2"/>
    <mergeCell ref="A4:I4"/>
    <mergeCell ref="F51:G51"/>
    <mergeCell ref="F72:G72"/>
    <mergeCell ref="A27:B27"/>
    <mergeCell ref="F8:G8"/>
    <mergeCell ref="A69:B69"/>
    <mergeCell ref="A61:B61"/>
    <mergeCell ref="A8:B8"/>
    <mergeCell ref="A10:B10"/>
    <mergeCell ref="A12:B12"/>
    <mergeCell ref="F24:I24"/>
    <mergeCell ref="A5:I5"/>
  </mergeCells>
  <pageMargins left="0.24" right="0.16" top="0.22" bottom="0.22" header="0.34" footer="0.2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1"/>
  <sheetViews>
    <sheetView tabSelected="1" workbookViewId="0">
      <selection activeCell="C132" sqref="C132"/>
    </sheetView>
  </sheetViews>
  <sheetFormatPr defaultRowHeight="15" x14ac:dyDescent="0.25"/>
  <cols>
    <col min="2" max="2" width="65.85546875" customWidth="1"/>
    <col min="3" max="3" width="21.140625" style="1" customWidth="1"/>
  </cols>
  <sheetData>
    <row r="1" spans="1:3" x14ac:dyDescent="0.25">
      <c r="A1" s="18" t="s">
        <v>135</v>
      </c>
      <c r="B1" s="18"/>
    </row>
    <row r="2" spans="1:3" x14ac:dyDescent="0.25">
      <c r="A2" s="18" t="s">
        <v>136</v>
      </c>
      <c r="B2" s="18"/>
    </row>
    <row r="4" spans="1:3" s="5" customFormat="1" ht="30" customHeight="1" x14ac:dyDescent="0.4">
      <c r="A4" s="21" t="s">
        <v>141</v>
      </c>
      <c r="B4" s="20"/>
      <c r="C4" s="20"/>
    </row>
    <row r="5" spans="1:3" s="5" customFormat="1" ht="30" customHeight="1" x14ac:dyDescent="0.35">
      <c r="A5" s="16"/>
      <c r="B5" s="16"/>
      <c r="C5" s="16"/>
    </row>
    <row r="6" spans="1:3" x14ac:dyDescent="0.25">
      <c r="A6" s="19" t="s">
        <v>1</v>
      </c>
      <c r="B6" s="17" t="s">
        <v>134</v>
      </c>
      <c r="C6" s="17" t="s">
        <v>140</v>
      </c>
    </row>
    <row r="7" spans="1:3" x14ac:dyDescent="0.25">
      <c r="A7" s="15">
        <v>1</v>
      </c>
      <c r="B7" s="3" t="s">
        <v>80</v>
      </c>
      <c r="C7" s="9">
        <v>39800</v>
      </c>
    </row>
    <row r="8" spans="1:3" x14ac:dyDescent="0.25">
      <c r="A8" s="15">
        <v>2</v>
      </c>
      <c r="B8" s="3" t="s">
        <v>41</v>
      </c>
      <c r="C8" s="9">
        <v>39900</v>
      </c>
    </row>
    <row r="9" spans="1:3" x14ac:dyDescent="0.25">
      <c r="A9" s="15">
        <v>3</v>
      </c>
      <c r="B9" s="3" t="s">
        <v>24</v>
      </c>
      <c r="C9" s="9">
        <v>58600</v>
      </c>
    </row>
    <row r="10" spans="1:3" x14ac:dyDescent="0.25">
      <c r="A10" s="15">
        <v>4</v>
      </c>
      <c r="B10" s="3" t="s">
        <v>26</v>
      </c>
      <c r="C10" s="9">
        <v>58600</v>
      </c>
    </row>
    <row r="11" spans="1:3" x14ac:dyDescent="0.25">
      <c r="A11" s="15">
        <v>5</v>
      </c>
      <c r="B11" s="3" t="s">
        <v>27</v>
      </c>
      <c r="C11" s="9">
        <v>58600</v>
      </c>
    </row>
    <row r="12" spans="1:3" x14ac:dyDescent="0.25">
      <c r="A12" s="15">
        <v>6</v>
      </c>
      <c r="B12" s="3" t="s">
        <v>28</v>
      </c>
      <c r="C12" s="9">
        <v>58600</v>
      </c>
    </row>
    <row r="13" spans="1:3" x14ac:dyDescent="0.25">
      <c r="A13" s="15">
        <v>7</v>
      </c>
      <c r="B13" s="3" t="s">
        <v>29</v>
      </c>
      <c r="C13" s="9">
        <v>58600</v>
      </c>
    </row>
    <row r="14" spans="1:3" x14ac:dyDescent="0.25">
      <c r="A14" s="15">
        <v>8</v>
      </c>
      <c r="B14" s="3" t="s">
        <v>90</v>
      </c>
      <c r="C14" s="9">
        <v>58600</v>
      </c>
    </row>
    <row r="15" spans="1:3" x14ac:dyDescent="0.25">
      <c r="A15" s="15">
        <v>9</v>
      </c>
      <c r="B15" s="3" t="s">
        <v>35</v>
      </c>
      <c r="C15" s="9">
        <v>58600</v>
      </c>
    </row>
    <row r="16" spans="1:3" x14ac:dyDescent="0.25">
      <c r="A16" s="15">
        <v>10</v>
      </c>
      <c r="B16" s="3" t="s">
        <v>49</v>
      </c>
      <c r="C16" s="9">
        <v>58600</v>
      </c>
    </row>
    <row r="17" spans="1:3" x14ac:dyDescent="0.25">
      <c r="A17" s="15">
        <v>11</v>
      </c>
      <c r="B17" s="3" t="s">
        <v>50</v>
      </c>
      <c r="C17" s="9">
        <v>58600</v>
      </c>
    </row>
    <row r="18" spans="1:3" x14ac:dyDescent="0.25">
      <c r="A18" s="15">
        <v>12</v>
      </c>
      <c r="B18" s="3" t="s">
        <v>63</v>
      </c>
      <c r="C18" s="9">
        <v>58600</v>
      </c>
    </row>
    <row r="19" spans="1:3" x14ac:dyDescent="0.25">
      <c r="A19" s="15">
        <v>13</v>
      </c>
      <c r="B19" s="3" t="s">
        <v>51</v>
      </c>
      <c r="C19" s="9">
        <v>252300</v>
      </c>
    </row>
    <row r="20" spans="1:3" x14ac:dyDescent="0.25">
      <c r="A20" s="15">
        <v>14</v>
      </c>
      <c r="B20" s="3" t="s">
        <v>52</v>
      </c>
      <c r="C20" s="9">
        <v>252300</v>
      </c>
    </row>
    <row r="21" spans="1:3" x14ac:dyDescent="0.25">
      <c r="A21" s="15">
        <v>15</v>
      </c>
      <c r="B21" s="3" t="s">
        <v>56</v>
      </c>
      <c r="C21" s="9">
        <v>252300</v>
      </c>
    </row>
    <row r="22" spans="1:3" x14ac:dyDescent="0.25">
      <c r="A22" s="15">
        <v>16</v>
      </c>
      <c r="B22" s="3" t="s">
        <v>64</v>
      </c>
      <c r="C22" s="9">
        <v>252300</v>
      </c>
    </row>
    <row r="23" spans="1:3" x14ac:dyDescent="0.25">
      <c r="A23" s="15">
        <v>17</v>
      </c>
      <c r="B23" s="3" t="s">
        <v>142</v>
      </c>
      <c r="C23" s="9" t="e">
        <f>VLOOKUP(B23,#REF!,2,0)</f>
        <v>#REF!</v>
      </c>
    </row>
    <row r="24" spans="1:3" x14ac:dyDescent="0.25">
      <c r="A24" s="15">
        <v>18</v>
      </c>
      <c r="B24" s="3" t="s">
        <v>79</v>
      </c>
      <c r="C24" s="9">
        <v>276500</v>
      </c>
    </row>
    <row r="25" spans="1:3" x14ac:dyDescent="0.25">
      <c r="A25" s="15">
        <v>19</v>
      </c>
      <c r="B25" s="3" t="s">
        <v>2</v>
      </c>
      <c r="C25" s="9">
        <v>65200</v>
      </c>
    </row>
    <row r="26" spans="1:3" x14ac:dyDescent="0.25">
      <c r="A26" s="15">
        <v>20</v>
      </c>
      <c r="B26" s="3" t="s">
        <v>3</v>
      </c>
      <c r="C26" s="9">
        <v>65200</v>
      </c>
    </row>
    <row r="27" spans="1:3" x14ac:dyDescent="0.25">
      <c r="A27" s="15">
        <v>21</v>
      </c>
      <c r="B27" s="3" t="s">
        <v>4</v>
      </c>
      <c r="C27" s="9">
        <v>130500</v>
      </c>
    </row>
    <row r="28" spans="1:3" x14ac:dyDescent="0.25">
      <c r="A28" s="15">
        <v>22</v>
      </c>
      <c r="B28" s="3" t="s">
        <v>5</v>
      </c>
      <c r="C28" s="9">
        <v>130500</v>
      </c>
    </row>
    <row r="29" spans="1:3" x14ac:dyDescent="0.25">
      <c r="A29" s="15">
        <v>23</v>
      </c>
      <c r="B29" s="3" t="s">
        <v>8</v>
      </c>
      <c r="C29" s="9">
        <v>33500</v>
      </c>
    </row>
    <row r="30" spans="1:3" x14ac:dyDescent="0.25">
      <c r="A30" s="15">
        <v>24</v>
      </c>
      <c r="B30" s="3" t="s">
        <v>22</v>
      </c>
      <c r="C30" s="9">
        <v>13600</v>
      </c>
    </row>
    <row r="31" spans="1:3" x14ac:dyDescent="0.25">
      <c r="A31" s="15">
        <v>25</v>
      </c>
      <c r="B31" s="3" t="s">
        <v>23</v>
      </c>
      <c r="C31" s="9">
        <v>28600</v>
      </c>
    </row>
    <row r="32" spans="1:3" x14ac:dyDescent="0.25">
      <c r="A32" s="15">
        <v>26</v>
      </c>
      <c r="B32" s="3" t="s">
        <v>30</v>
      </c>
      <c r="C32" s="9">
        <v>22400</v>
      </c>
    </row>
    <row r="33" spans="1:3" x14ac:dyDescent="0.25">
      <c r="A33" s="15">
        <v>27</v>
      </c>
      <c r="B33" s="3" t="s">
        <v>31</v>
      </c>
      <c r="C33" s="9">
        <v>22400</v>
      </c>
    </row>
    <row r="34" spans="1:3" x14ac:dyDescent="0.25">
      <c r="A34" s="15">
        <v>28</v>
      </c>
      <c r="B34" s="3" t="s">
        <v>32</v>
      </c>
      <c r="C34" s="9">
        <v>20000</v>
      </c>
    </row>
    <row r="35" spans="1:3" x14ac:dyDescent="0.25">
      <c r="A35" s="15">
        <v>29</v>
      </c>
      <c r="B35" s="3" t="s">
        <v>33</v>
      </c>
      <c r="C35" s="9">
        <v>105300</v>
      </c>
    </row>
    <row r="36" spans="1:3" x14ac:dyDescent="0.25">
      <c r="A36" s="15">
        <v>30</v>
      </c>
      <c r="B36" s="3" t="s">
        <v>34</v>
      </c>
      <c r="C36" s="9">
        <v>24800</v>
      </c>
    </row>
    <row r="37" spans="1:3" x14ac:dyDescent="0.25">
      <c r="A37" s="15">
        <v>31</v>
      </c>
      <c r="B37" s="3" t="s">
        <v>36</v>
      </c>
      <c r="C37" s="9">
        <v>28000</v>
      </c>
    </row>
    <row r="38" spans="1:3" x14ac:dyDescent="0.25">
      <c r="A38" s="15">
        <v>32</v>
      </c>
      <c r="B38" s="3" t="s">
        <v>37</v>
      </c>
      <c r="C38" s="9">
        <v>28000</v>
      </c>
    </row>
    <row r="39" spans="1:3" x14ac:dyDescent="0.25">
      <c r="A39" s="15">
        <v>33</v>
      </c>
      <c r="B39" s="3" t="s">
        <v>38</v>
      </c>
      <c r="C39" s="9">
        <v>58600</v>
      </c>
    </row>
    <row r="40" spans="1:3" x14ac:dyDescent="0.25">
      <c r="A40" s="15">
        <v>34</v>
      </c>
      <c r="B40" s="3" t="s">
        <v>39</v>
      </c>
      <c r="C40" s="9">
        <v>65200</v>
      </c>
    </row>
    <row r="41" spans="1:3" x14ac:dyDescent="0.25">
      <c r="A41" s="15">
        <v>35</v>
      </c>
      <c r="B41" s="3" t="s">
        <v>40</v>
      </c>
      <c r="C41" s="9">
        <v>65200</v>
      </c>
    </row>
    <row r="42" spans="1:3" x14ac:dyDescent="0.25">
      <c r="A42" s="15">
        <v>36</v>
      </c>
      <c r="B42" s="3" t="s">
        <v>42</v>
      </c>
      <c r="C42" s="9">
        <v>22400</v>
      </c>
    </row>
    <row r="43" spans="1:3" x14ac:dyDescent="0.25">
      <c r="A43" s="15">
        <v>37</v>
      </c>
      <c r="B43" s="3" t="s">
        <v>43</v>
      </c>
      <c r="C43" s="9">
        <v>22400</v>
      </c>
    </row>
    <row r="44" spans="1:3" x14ac:dyDescent="0.25">
      <c r="A44" s="15">
        <v>38</v>
      </c>
      <c r="B44" s="3" t="s">
        <v>44</v>
      </c>
      <c r="C44" s="9">
        <v>22400</v>
      </c>
    </row>
    <row r="45" spans="1:3" x14ac:dyDescent="0.25">
      <c r="A45" s="15">
        <v>39</v>
      </c>
      <c r="B45" s="3" t="s">
        <v>45</v>
      </c>
      <c r="C45" s="9">
        <v>13400</v>
      </c>
    </row>
    <row r="46" spans="1:3" x14ac:dyDescent="0.25">
      <c r="A46" s="15">
        <v>40</v>
      </c>
      <c r="B46" s="3" t="s">
        <v>46</v>
      </c>
      <c r="C46" s="9">
        <v>39200</v>
      </c>
    </row>
    <row r="47" spans="1:3" x14ac:dyDescent="0.25">
      <c r="A47" s="15">
        <v>41</v>
      </c>
      <c r="B47" s="3" t="s">
        <v>47</v>
      </c>
      <c r="C47" s="9">
        <v>56100</v>
      </c>
    </row>
    <row r="48" spans="1:3" x14ac:dyDescent="0.25">
      <c r="A48" s="15">
        <v>42</v>
      </c>
      <c r="B48" s="3" t="s">
        <v>53</v>
      </c>
      <c r="C48" s="9">
        <v>22400</v>
      </c>
    </row>
    <row r="49" spans="1:3" x14ac:dyDescent="0.25">
      <c r="A49" s="15">
        <v>43</v>
      </c>
      <c r="B49" s="3" t="s">
        <v>54</v>
      </c>
      <c r="C49" s="9">
        <v>22400</v>
      </c>
    </row>
    <row r="50" spans="1:3" x14ac:dyDescent="0.25">
      <c r="A50" s="15">
        <v>44</v>
      </c>
      <c r="B50" s="3" t="s">
        <v>55</v>
      </c>
      <c r="C50" s="9">
        <v>22400</v>
      </c>
    </row>
    <row r="51" spans="1:3" x14ac:dyDescent="0.25">
      <c r="A51" s="15">
        <v>45</v>
      </c>
      <c r="B51" s="3" t="s">
        <v>126</v>
      </c>
      <c r="C51" s="9">
        <v>28000</v>
      </c>
    </row>
    <row r="52" spans="1:3" x14ac:dyDescent="0.25">
      <c r="A52" s="15">
        <v>46</v>
      </c>
      <c r="B52" s="3" t="s">
        <v>58</v>
      </c>
      <c r="C52" s="9">
        <v>58600</v>
      </c>
    </row>
    <row r="53" spans="1:3" x14ac:dyDescent="0.25">
      <c r="A53" s="15">
        <v>47</v>
      </c>
      <c r="B53" s="3" t="s">
        <v>59</v>
      </c>
      <c r="C53" s="9">
        <v>28000</v>
      </c>
    </row>
    <row r="54" spans="1:3" x14ac:dyDescent="0.25">
      <c r="A54" s="15">
        <v>48</v>
      </c>
      <c r="B54" s="3" t="s">
        <v>65</v>
      </c>
      <c r="C54" s="9">
        <v>49700</v>
      </c>
    </row>
    <row r="55" spans="1:3" x14ac:dyDescent="0.25">
      <c r="A55" s="15">
        <v>49</v>
      </c>
      <c r="B55" s="3" t="s">
        <v>72</v>
      </c>
      <c r="C55" s="9">
        <v>84100</v>
      </c>
    </row>
    <row r="56" spans="1:3" x14ac:dyDescent="0.25">
      <c r="A56" s="15">
        <v>50</v>
      </c>
      <c r="B56" s="3" t="s">
        <v>73</v>
      </c>
      <c r="C56" s="9">
        <v>33600</v>
      </c>
    </row>
    <row r="57" spans="1:3" x14ac:dyDescent="0.25">
      <c r="A57" s="15">
        <v>51</v>
      </c>
      <c r="B57" s="3" t="s">
        <v>74</v>
      </c>
      <c r="C57" s="9">
        <v>30200</v>
      </c>
    </row>
    <row r="58" spans="1:3" x14ac:dyDescent="0.25">
      <c r="A58" s="15">
        <v>52</v>
      </c>
      <c r="B58" s="3" t="s">
        <v>67</v>
      </c>
      <c r="C58" s="9">
        <v>43100</v>
      </c>
    </row>
    <row r="59" spans="1:3" x14ac:dyDescent="0.25">
      <c r="A59" s="15">
        <v>53</v>
      </c>
      <c r="B59" s="3" t="s">
        <v>68</v>
      </c>
      <c r="C59" s="9">
        <v>27500</v>
      </c>
    </row>
    <row r="60" spans="1:3" x14ac:dyDescent="0.25">
      <c r="A60" s="15">
        <v>54</v>
      </c>
      <c r="B60" s="3" t="s">
        <v>144</v>
      </c>
      <c r="C60" s="9">
        <v>213900</v>
      </c>
    </row>
    <row r="61" spans="1:3" x14ac:dyDescent="0.25">
      <c r="A61" s="15">
        <v>55</v>
      </c>
      <c r="B61" s="3" t="s">
        <v>143</v>
      </c>
      <c r="C61" s="9">
        <v>170600</v>
      </c>
    </row>
    <row r="62" spans="1:3" x14ac:dyDescent="0.25">
      <c r="A62" s="15">
        <v>56</v>
      </c>
      <c r="B62" s="3" t="s">
        <v>69</v>
      </c>
      <c r="C62" s="9">
        <v>64300</v>
      </c>
    </row>
    <row r="63" spans="1:3" x14ac:dyDescent="0.25">
      <c r="A63" s="15">
        <v>57</v>
      </c>
      <c r="B63" s="3" t="s">
        <v>70</v>
      </c>
      <c r="C63" s="9">
        <v>22000</v>
      </c>
    </row>
    <row r="64" spans="1:3" x14ac:dyDescent="0.25">
      <c r="A64" s="15">
        <v>58</v>
      </c>
      <c r="B64" s="3" t="s">
        <v>71</v>
      </c>
      <c r="C64" s="9">
        <v>70300</v>
      </c>
    </row>
    <row r="65" spans="1:3" x14ac:dyDescent="0.25">
      <c r="A65" s="15">
        <v>59</v>
      </c>
      <c r="B65" s="3" t="s">
        <v>101</v>
      </c>
      <c r="C65" s="9">
        <v>659600</v>
      </c>
    </row>
    <row r="66" spans="1:3" x14ac:dyDescent="0.25">
      <c r="A66" s="15">
        <v>60</v>
      </c>
      <c r="B66" s="3" t="s">
        <v>127</v>
      </c>
      <c r="C66" s="9">
        <v>659600</v>
      </c>
    </row>
    <row r="67" spans="1:3" x14ac:dyDescent="0.25">
      <c r="A67" s="15">
        <v>61</v>
      </c>
      <c r="B67" s="3" t="s">
        <v>102</v>
      </c>
      <c r="C67" s="9">
        <v>372700</v>
      </c>
    </row>
    <row r="68" spans="1:3" x14ac:dyDescent="0.25">
      <c r="A68" s="15">
        <v>62</v>
      </c>
      <c r="B68" s="3" t="s">
        <v>128</v>
      </c>
      <c r="C68" s="9">
        <v>372700</v>
      </c>
    </row>
    <row r="69" spans="1:3" x14ac:dyDescent="0.25">
      <c r="A69" s="15">
        <v>63</v>
      </c>
      <c r="B69" s="3" t="s">
        <v>21</v>
      </c>
      <c r="C69" s="9">
        <v>282000</v>
      </c>
    </row>
    <row r="70" spans="1:3" x14ac:dyDescent="0.25">
      <c r="A70" s="15">
        <v>64</v>
      </c>
      <c r="B70" s="3" t="s">
        <v>25</v>
      </c>
      <c r="C70" s="9">
        <v>771000</v>
      </c>
    </row>
    <row r="71" spans="1:3" x14ac:dyDescent="0.25">
      <c r="A71" s="15">
        <v>65</v>
      </c>
      <c r="B71" s="3" t="s">
        <v>103</v>
      </c>
      <c r="C71" s="9">
        <v>194700</v>
      </c>
    </row>
    <row r="72" spans="1:3" x14ac:dyDescent="0.25">
      <c r="A72" s="15">
        <v>66</v>
      </c>
      <c r="B72" s="3" t="s">
        <v>129</v>
      </c>
      <c r="C72" s="9">
        <v>269500</v>
      </c>
    </row>
    <row r="73" spans="1:3" x14ac:dyDescent="0.25">
      <c r="A73" s="15">
        <v>67</v>
      </c>
      <c r="B73" s="3" t="s">
        <v>130</v>
      </c>
      <c r="C73" s="9">
        <v>354200</v>
      </c>
    </row>
    <row r="74" spans="1:3" x14ac:dyDescent="0.25">
      <c r="A74" s="15">
        <v>68</v>
      </c>
      <c r="B74" s="3" t="s">
        <v>132</v>
      </c>
      <c r="C74" s="9">
        <v>194700</v>
      </c>
    </row>
    <row r="75" spans="1:3" x14ac:dyDescent="0.25">
      <c r="A75" s="15">
        <v>69</v>
      </c>
      <c r="B75" s="3" t="s">
        <v>133</v>
      </c>
      <c r="C75" s="9">
        <v>289500</v>
      </c>
    </row>
    <row r="76" spans="1:3" x14ac:dyDescent="0.25">
      <c r="A76" s="15">
        <v>70</v>
      </c>
      <c r="B76" s="3" t="s">
        <v>104</v>
      </c>
      <c r="C76" s="9">
        <v>399000</v>
      </c>
    </row>
    <row r="77" spans="1:3" x14ac:dyDescent="0.25">
      <c r="A77" s="15">
        <v>71</v>
      </c>
      <c r="B77" s="3" t="s">
        <v>105</v>
      </c>
      <c r="C77" s="9">
        <v>269500</v>
      </c>
    </row>
    <row r="78" spans="1:3" x14ac:dyDescent="0.25">
      <c r="A78" s="15">
        <v>72</v>
      </c>
      <c r="B78" s="3" t="s">
        <v>106</v>
      </c>
      <c r="C78" s="9">
        <v>61400</v>
      </c>
    </row>
    <row r="79" spans="1:3" x14ac:dyDescent="0.25">
      <c r="A79" s="15">
        <v>73</v>
      </c>
      <c r="B79" s="3" t="s">
        <v>107</v>
      </c>
      <c r="C79" s="9">
        <v>399000</v>
      </c>
    </row>
    <row r="80" spans="1:3" x14ac:dyDescent="0.25">
      <c r="A80" s="15">
        <v>74</v>
      </c>
      <c r="B80" s="3" t="s">
        <v>108</v>
      </c>
      <c r="C80" s="9">
        <v>399000</v>
      </c>
    </row>
    <row r="81" spans="1:3" ht="38.25" customHeight="1" x14ac:dyDescent="0.25">
      <c r="A81" s="15">
        <v>75</v>
      </c>
      <c r="B81" s="3" t="s">
        <v>109</v>
      </c>
      <c r="C81" s="22">
        <v>101800</v>
      </c>
    </row>
    <row r="82" spans="1:3" x14ac:dyDescent="0.25">
      <c r="A82" s="15">
        <v>76</v>
      </c>
      <c r="B82" s="3" t="s">
        <v>110</v>
      </c>
      <c r="C82" s="9">
        <v>101800</v>
      </c>
    </row>
    <row r="83" spans="1:3" s="2" customFormat="1" x14ac:dyDescent="0.25">
      <c r="A83" s="15">
        <v>77</v>
      </c>
      <c r="B83" s="3" t="s">
        <v>48</v>
      </c>
      <c r="C83" s="9">
        <v>101800</v>
      </c>
    </row>
    <row r="84" spans="1:3" s="2" customFormat="1" x14ac:dyDescent="0.25">
      <c r="A84" s="15">
        <v>78</v>
      </c>
      <c r="B84" s="3" t="s">
        <v>6</v>
      </c>
      <c r="C84" s="9">
        <v>92400</v>
      </c>
    </row>
    <row r="85" spans="1:3" s="2" customFormat="1" x14ac:dyDescent="0.25">
      <c r="A85" s="15">
        <v>79</v>
      </c>
      <c r="B85" s="3" t="s">
        <v>111</v>
      </c>
      <c r="C85" s="9">
        <v>105300</v>
      </c>
    </row>
    <row r="86" spans="1:3" s="2" customFormat="1" x14ac:dyDescent="0.25">
      <c r="A86" s="15">
        <v>80</v>
      </c>
      <c r="B86" s="3" t="s">
        <v>112</v>
      </c>
      <c r="C86" s="9">
        <v>105300</v>
      </c>
    </row>
    <row r="87" spans="1:3" x14ac:dyDescent="0.25">
      <c r="A87" s="15">
        <v>81</v>
      </c>
      <c r="B87" s="3" t="s">
        <v>113</v>
      </c>
      <c r="C87" s="9">
        <v>73300</v>
      </c>
    </row>
    <row r="88" spans="1:3" x14ac:dyDescent="0.25">
      <c r="A88" s="15">
        <v>82</v>
      </c>
      <c r="B88" s="3" t="s">
        <v>114</v>
      </c>
      <c r="C88" s="9">
        <v>73300</v>
      </c>
    </row>
    <row r="89" spans="1:3" x14ac:dyDescent="0.25">
      <c r="A89" s="15">
        <v>84</v>
      </c>
      <c r="B89" s="3" t="s">
        <v>115</v>
      </c>
      <c r="C89" s="9">
        <v>105300</v>
      </c>
    </row>
    <row r="90" spans="1:3" x14ac:dyDescent="0.25">
      <c r="A90" s="15">
        <v>86</v>
      </c>
      <c r="B90" s="3" t="s">
        <v>116</v>
      </c>
      <c r="C90" s="9">
        <v>105300</v>
      </c>
    </row>
    <row r="91" spans="1:3" x14ac:dyDescent="0.25">
      <c r="A91" s="15">
        <v>88</v>
      </c>
      <c r="B91" s="3" t="s">
        <v>117</v>
      </c>
      <c r="C91" s="9">
        <v>73300</v>
      </c>
    </row>
    <row r="92" spans="1:3" x14ac:dyDescent="0.25">
      <c r="A92" s="15">
        <v>90</v>
      </c>
      <c r="B92" s="3" t="s">
        <v>118</v>
      </c>
      <c r="C92" s="9">
        <v>73300</v>
      </c>
    </row>
    <row r="93" spans="1:3" x14ac:dyDescent="0.25">
      <c r="A93" s="15">
        <v>92</v>
      </c>
      <c r="B93" s="3" t="s">
        <v>119</v>
      </c>
      <c r="C93" s="9">
        <v>73300</v>
      </c>
    </row>
    <row r="94" spans="1:3" x14ac:dyDescent="0.25">
      <c r="A94" s="15">
        <v>94</v>
      </c>
      <c r="B94" s="3" t="s">
        <v>120</v>
      </c>
      <c r="C94" s="9">
        <v>105300</v>
      </c>
    </row>
    <row r="95" spans="1:3" x14ac:dyDescent="0.25">
      <c r="A95" s="15">
        <v>96</v>
      </c>
      <c r="B95" s="3" t="s">
        <v>121</v>
      </c>
      <c r="C95" s="9">
        <v>105300</v>
      </c>
    </row>
    <row r="96" spans="1:3" x14ac:dyDescent="0.25">
      <c r="A96" s="15">
        <v>98</v>
      </c>
      <c r="B96" s="3" t="s">
        <v>122</v>
      </c>
      <c r="C96" s="9">
        <v>105300</v>
      </c>
    </row>
    <row r="97" spans="1:3" x14ac:dyDescent="0.25">
      <c r="A97" s="15">
        <v>100</v>
      </c>
      <c r="B97" s="3" t="s">
        <v>123</v>
      </c>
      <c r="C97" s="9">
        <v>105300</v>
      </c>
    </row>
    <row r="98" spans="1:3" x14ac:dyDescent="0.25">
      <c r="A98" s="15">
        <v>102</v>
      </c>
      <c r="B98" s="3" t="s">
        <v>124</v>
      </c>
      <c r="C98" s="9">
        <v>73300</v>
      </c>
    </row>
    <row r="99" spans="1:3" x14ac:dyDescent="0.25">
      <c r="A99" s="15">
        <v>103</v>
      </c>
      <c r="B99" s="3" t="s">
        <v>125</v>
      </c>
      <c r="C99" s="9">
        <v>105300</v>
      </c>
    </row>
    <row r="100" spans="1:3" x14ac:dyDescent="0.25">
      <c r="A100" s="15">
        <v>104</v>
      </c>
      <c r="B100" s="3" t="s">
        <v>66</v>
      </c>
      <c r="C100" s="9">
        <v>41200</v>
      </c>
    </row>
    <row r="101" spans="1:3" x14ac:dyDescent="0.25">
      <c r="A101" s="15">
        <v>106</v>
      </c>
      <c r="B101" s="3" t="s">
        <v>131</v>
      </c>
      <c r="C101" s="9">
        <v>71500</v>
      </c>
    </row>
    <row r="102" spans="1:3" x14ac:dyDescent="0.25">
      <c r="A102" s="15">
        <v>107</v>
      </c>
      <c r="B102" s="3" t="s">
        <v>75</v>
      </c>
      <c r="C102" s="9">
        <v>40900</v>
      </c>
    </row>
    <row r="103" spans="1:3" x14ac:dyDescent="0.25">
      <c r="A103" s="15">
        <v>108</v>
      </c>
      <c r="B103" s="3" t="s">
        <v>76</v>
      </c>
      <c r="C103" s="9">
        <v>40300</v>
      </c>
    </row>
    <row r="104" spans="1:3" x14ac:dyDescent="0.25">
      <c r="A104" s="15">
        <v>109</v>
      </c>
      <c r="B104" s="3" t="s">
        <v>77</v>
      </c>
      <c r="C104" s="9">
        <v>40300</v>
      </c>
    </row>
    <row r="105" spans="1:3" x14ac:dyDescent="0.25">
      <c r="A105" s="15">
        <v>110</v>
      </c>
      <c r="B105" s="3" t="s">
        <v>78</v>
      </c>
      <c r="C105" s="9">
        <v>53600</v>
      </c>
    </row>
    <row r="106" spans="1:3" x14ac:dyDescent="0.25">
      <c r="A106" s="15">
        <v>135</v>
      </c>
      <c r="B106" s="3" t="s">
        <v>7</v>
      </c>
      <c r="C106" s="9">
        <v>78300</v>
      </c>
    </row>
    <row r="107" spans="1:3" x14ac:dyDescent="0.25">
      <c r="A107" s="15">
        <v>136</v>
      </c>
      <c r="B107" s="3" t="s">
        <v>57</v>
      </c>
      <c r="C107" s="9">
        <v>52100</v>
      </c>
    </row>
    <row r="108" spans="1:3" x14ac:dyDescent="0.25">
      <c r="A108" s="15">
        <v>137</v>
      </c>
      <c r="B108" s="3" t="s">
        <v>60</v>
      </c>
      <c r="C108" s="9">
        <v>41100</v>
      </c>
    </row>
    <row r="109" spans="1:3" x14ac:dyDescent="0.25">
      <c r="A109" s="15">
        <v>138</v>
      </c>
      <c r="B109" s="3" t="s">
        <v>10</v>
      </c>
      <c r="C109" s="9">
        <v>41900</v>
      </c>
    </row>
    <row r="110" spans="1:3" x14ac:dyDescent="0.25">
      <c r="A110" s="15">
        <v>139</v>
      </c>
      <c r="B110" s="3" t="s">
        <v>11</v>
      </c>
      <c r="C110" s="9">
        <v>48900</v>
      </c>
    </row>
    <row r="111" spans="1:3" x14ac:dyDescent="0.25">
      <c r="A111" s="15">
        <v>140</v>
      </c>
      <c r="B111" s="3" t="s">
        <v>61</v>
      </c>
      <c r="C111" s="9">
        <v>48900</v>
      </c>
    </row>
    <row r="112" spans="1:3" x14ac:dyDescent="0.25">
      <c r="A112" s="15">
        <v>141</v>
      </c>
      <c r="B112" s="3" t="s">
        <v>12</v>
      </c>
      <c r="C112" s="9">
        <v>44900</v>
      </c>
    </row>
    <row r="113" spans="1:3" x14ac:dyDescent="0.25">
      <c r="A113" s="15">
        <v>142</v>
      </c>
      <c r="B113" s="3" t="s">
        <v>9</v>
      </c>
      <c r="C113" s="9">
        <v>48700</v>
      </c>
    </row>
    <row r="114" spans="1:3" x14ac:dyDescent="0.25">
      <c r="A114" s="15">
        <v>143</v>
      </c>
      <c r="B114" s="3" t="s">
        <v>13</v>
      </c>
      <c r="C114" s="9">
        <v>71200</v>
      </c>
    </row>
    <row r="115" spans="1:3" x14ac:dyDescent="0.25">
      <c r="A115" s="15">
        <v>144</v>
      </c>
      <c r="B115" s="3" t="s">
        <v>92</v>
      </c>
      <c r="C115" s="9">
        <v>30800</v>
      </c>
    </row>
    <row r="116" spans="1:3" x14ac:dyDescent="0.25">
      <c r="A116" s="15">
        <v>145</v>
      </c>
      <c r="B116" s="3" t="s">
        <v>14</v>
      </c>
      <c r="C116" s="9">
        <v>40900</v>
      </c>
    </row>
    <row r="117" spans="1:3" x14ac:dyDescent="0.25">
      <c r="A117" s="15">
        <v>146</v>
      </c>
      <c r="B117" s="3" t="s">
        <v>93</v>
      </c>
      <c r="C117" s="9">
        <v>52100</v>
      </c>
    </row>
    <row r="118" spans="1:3" x14ac:dyDescent="0.25">
      <c r="A118" s="15">
        <v>147</v>
      </c>
      <c r="B118" s="3" t="s">
        <v>15</v>
      </c>
      <c r="C118" s="9">
        <v>46000</v>
      </c>
    </row>
    <row r="119" spans="1:3" x14ac:dyDescent="0.25">
      <c r="A119" s="15">
        <v>148</v>
      </c>
      <c r="B119" s="3" t="s">
        <v>16</v>
      </c>
      <c r="C119" s="9">
        <v>68900</v>
      </c>
    </row>
    <row r="120" spans="1:3" x14ac:dyDescent="0.25">
      <c r="A120" s="15">
        <v>149</v>
      </c>
      <c r="B120" s="3" t="s">
        <v>17</v>
      </c>
      <c r="C120" s="9">
        <v>68900</v>
      </c>
    </row>
    <row r="121" spans="1:3" x14ac:dyDescent="0.25">
      <c r="A121" s="15">
        <v>150</v>
      </c>
      <c r="B121" s="3" t="s">
        <v>62</v>
      </c>
      <c r="C121" s="9">
        <v>50800</v>
      </c>
    </row>
    <row r="122" spans="1:3" x14ac:dyDescent="0.25">
      <c r="A122" s="15">
        <v>151</v>
      </c>
      <c r="B122" s="3" t="s">
        <v>19</v>
      </c>
      <c r="C122" s="9">
        <v>41900</v>
      </c>
    </row>
    <row r="123" spans="1:3" x14ac:dyDescent="0.25">
      <c r="A123" s="15">
        <v>152</v>
      </c>
      <c r="B123" s="3" t="s">
        <v>20</v>
      </c>
      <c r="C123" s="9">
        <v>41900</v>
      </c>
    </row>
    <row r="124" spans="1:3" x14ac:dyDescent="0.25">
      <c r="A124" s="15">
        <v>153</v>
      </c>
      <c r="B124" s="3" t="s">
        <v>94</v>
      </c>
      <c r="C124" s="9">
        <v>51800</v>
      </c>
    </row>
    <row r="125" spans="1:3" x14ac:dyDescent="0.25">
      <c r="A125" s="15">
        <v>154</v>
      </c>
      <c r="B125" s="3" t="s">
        <v>95</v>
      </c>
      <c r="C125" s="9">
        <v>59300</v>
      </c>
    </row>
    <row r="126" spans="1:3" x14ac:dyDescent="0.25">
      <c r="A126" s="15">
        <v>155</v>
      </c>
      <c r="B126" s="3" t="s">
        <v>96</v>
      </c>
      <c r="C126" s="9">
        <v>51300</v>
      </c>
    </row>
    <row r="127" spans="1:3" x14ac:dyDescent="0.25">
      <c r="A127" s="15">
        <v>156</v>
      </c>
      <c r="B127" s="3" t="s">
        <v>97</v>
      </c>
      <c r="C127" s="9">
        <v>64900</v>
      </c>
    </row>
    <row r="128" spans="1:3" x14ac:dyDescent="0.25">
      <c r="A128" s="15">
        <v>157</v>
      </c>
      <c r="B128" s="3" t="s">
        <v>98</v>
      </c>
      <c r="C128" s="9">
        <v>52100</v>
      </c>
    </row>
    <row r="129" spans="1:3" x14ac:dyDescent="0.25">
      <c r="A129" s="15">
        <v>158</v>
      </c>
      <c r="B129" s="3" t="s">
        <v>99</v>
      </c>
      <c r="C129" s="9">
        <v>58400</v>
      </c>
    </row>
    <row r="130" spans="1:3" x14ac:dyDescent="0.25">
      <c r="A130" s="15">
        <v>159</v>
      </c>
      <c r="B130" s="3" t="s">
        <v>100</v>
      </c>
      <c r="C130" s="9">
        <v>68900</v>
      </c>
    </row>
    <row r="131" spans="1:3" x14ac:dyDescent="0.25">
      <c r="A131" s="15">
        <v>160</v>
      </c>
      <c r="B131" s="3" t="s">
        <v>18</v>
      </c>
      <c r="C131" s="9">
        <v>285400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manhnn</dc:creator>
  <cp:lastModifiedBy>linhhtt</cp:lastModifiedBy>
  <cp:lastPrinted>2024-03-07T01:16:19Z</cp:lastPrinted>
  <dcterms:created xsi:type="dcterms:W3CDTF">2017-07-13T09:22:25Z</dcterms:created>
  <dcterms:modified xsi:type="dcterms:W3CDTF">2025-01-21T08:55:52Z</dcterms:modified>
</cp:coreProperties>
</file>